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skasauna.cz\CENÍKY\Ceníky partnerů\___Ceníky 2025___\PARTNER 1 Gold\"/>
    </mc:Choice>
  </mc:AlternateContent>
  <xr:revisionPtr revIDLastSave="0" documentId="8_{F2ADF482-B225-4289-B440-F1638F316D3D}" xr6:coauthVersionLast="47" xr6:coauthVersionMax="47" xr10:uidLastSave="{00000000-0000-0000-0000-000000000000}"/>
  <bookViews>
    <workbookView xWindow="-28920" yWindow="-120" windowWidth="29040" windowHeight="15720" xr2:uid="{CB6692E9-DCEA-4EB5-8175-A5E0C46E0613}"/>
  </bookViews>
  <sheets>
    <sheet name="Lis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C121" i="1"/>
  <c r="B121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B18" i="1" l="1"/>
  <c r="B120" i="1"/>
  <c r="B8" i="1"/>
  <c r="B20" i="1"/>
  <c r="B24" i="1"/>
  <c r="B31" i="1"/>
  <c r="B22" i="1"/>
  <c r="B7" i="1"/>
  <c r="B9" i="1"/>
  <c r="B14" i="1" l="1"/>
  <c r="B42" i="1"/>
  <c r="B61" i="1"/>
  <c r="B32" i="1"/>
  <c r="B72" i="1"/>
  <c r="B51" i="1" l="1"/>
  <c r="B34" i="1"/>
  <c r="C61" i="1" l="1"/>
  <c r="C14" i="1"/>
  <c r="C72" i="1"/>
  <c r="D14" i="1" l="1"/>
  <c r="C120" i="1"/>
  <c r="D22" i="1"/>
  <c r="D24" i="1"/>
  <c r="D20" i="1"/>
  <c r="C34" i="1"/>
  <c r="C32" i="1" l="1"/>
  <c r="C42" i="1"/>
  <c r="D32" i="1"/>
  <c r="D61" i="1"/>
  <c r="D72" i="1"/>
  <c r="D120" i="1"/>
  <c r="C9" i="1"/>
  <c r="C20" i="1"/>
  <c r="D9" i="1"/>
  <c r="C8" i="1"/>
  <c r="C24" i="1"/>
  <c r="C31" i="1"/>
  <c r="C18" i="1"/>
  <c r="D8" i="1"/>
  <c r="D7" i="1"/>
  <c r="C7" i="1"/>
  <c r="C22" i="1"/>
  <c r="D51" i="1"/>
  <c r="C51" i="1" l="1"/>
  <c r="D31" i="1"/>
  <c r="D42" i="1"/>
  <c r="D18" i="1"/>
  <c r="D34" i="1"/>
  <c r="B62" i="1" l="1"/>
  <c r="B67" i="1"/>
  <c r="B27" i="1"/>
  <c r="B55" i="1"/>
  <c r="B106" i="1"/>
  <c r="B44" i="1"/>
  <c r="B53" i="1"/>
  <c r="B38" i="1"/>
  <c r="B65" i="1"/>
  <c r="B6" i="1"/>
  <c r="B49" i="1"/>
  <c r="B13" i="1"/>
  <c r="B92" i="1"/>
  <c r="B36" i="1"/>
  <c r="B119" i="1"/>
  <c r="B109" i="1"/>
  <c r="B102" i="1"/>
  <c r="B94" i="1"/>
  <c r="B56" i="1"/>
  <c r="B12" i="1"/>
  <c r="B35" i="1"/>
  <c r="B107" i="1"/>
  <c r="B45" i="1"/>
  <c r="B57" i="1"/>
  <c r="B74" i="1"/>
  <c r="B47" i="1"/>
  <c r="B68" i="1"/>
  <c r="B98" i="1"/>
  <c r="B5" i="1"/>
  <c r="B63" i="1"/>
  <c r="B89" i="1"/>
  <c r="B23" i="1"/>
  <c r="B84" i="1"/>
  <c r="B43" i="1"/>
  <c r="B110" i="1"/>
  <c r="B78" i="1"/>
  <c r="B71" i="1"/>
  <c r="B58" i="1"/>
  <c r="B100" i="1"/>
  <c r="B46" i="1"/>
  <c r="B117" i="1"/>
  <c r="B118" i="1"/>
  <c r="B88" i="1"/>
  <c r="B70" i="1"/>
  <c r="B87" i="1"/>
  <c r="B77" i="1"/>
  <c r="B33" i="1"/>
  <c r="B37" i="1"/>
  <c r="B76" i="1"/>
  <c r="B115" i="1"/>
  <c r="B64" i="1"/>
  <c r="B86" i="1"/>
  <c r="B93" i="1"/>
  <c r="B52" i="1"/>
  <c r="B83" i="1"/>
  <c r="B16" i="1"/>
  <c r="B82" i="1"/>
  <c r="B15" i="1"/>
  <c r="B39" i="1"/>
  <c r="B97" i="1"/>
  <c r="B54" i="1"/>
  <c r="B104" i="1"/>
  <c r="B59" i="1"/>
  <c r="B95" i="1"/>
  <c r="B96" i="1"/>
  <c r="B48" i="1"/>
  <c r="B41" i="1"/>
  <c r="B29" i="1"/>
  <c r="B80" i="1"/>
  <c r="B19" i="1"/>
  <c r="B99" i="1"/>
  <c r="B85" i="1"/>
  <c r="B73" i="1"/>
  <c r="B11" i="1"/>
  <c r="B21" i="1"/>
  <c r="B91" i="1"/>
  <c r="B112" i="1"/>
  <c r="B79" i="1"/>
  <c r="B26" i="1"/>
  <c r="B10" i="1"/>
  <c r="B50" i="1"/>
  <c r="B66" i="1"/>
  <c r="B81" i="1"/>
  <c r="B90" i="1"/>
  <c r="B111" i="1"/>
  <c r="B105" i="1"/>
  <c r="B113" i="1"/>
  <c r="B114" i="1"/>
  <c r="B30" i="1"/>
  <c r="B60" i="1"/>
  <c r="B69" i="1"/>
  <c r="B101" i="1"/>
  <c r="B40" i="1"/>
  <c r="B25" i="1"/>
  <c r="B116" i="1"/>
  <c r="B75" i="1"/>
  <c r="B108" i="1"/>
  <c r="B28" i="1"/>
  <c r="B103" i="1"/>
  <c r="B17" i="1"/>
  <c r="D88" i="1" l="1"/>
  <c r="C88" i="1"/>
  <c r="D102" i="1"/>
  <c r="D57" i="1"/>
  <c r="D85" i="1"/>
  <c r="D98" i="1"/>
  <c r="C98" i="1"/>
  <c r="C109" i="1"/>
  <c r="D117" i="1"/>
  <c r="D92" i="1"/>
  <c r="D27" i="1"/>
  <c r="C119" i="1"/>
  <c r="D119" i="1"/>
  <c r="D29" i="1"/>
  <c r="D115" i="1"/>
  <c r="D46" i="1"/>
  <c r="C117" i="1"/>
  <c r="D26" i="1"/>
  <c r="C112" i="1"/>
  <c r="D109" i="1"/>
  <c r="C89" i="1"/>
  <c r="C104" i="1"/>
  <c r="D95" i="1"/>
  <c r="D89" i="1"/>
  <c r="C95" i="1"/>
  <c r="D65" i="1"/>
  <c r="C65" i="1"/>
  <c r="D25" i="1"/>
  <c r="D104" i="1" l="1"/>
  <c r="C92" i="1"/>
  <c r="C108" i="1"/>
  <c r="D112" i="1"/>
  <c r="C48" i="1"/>
  <c r="D48" i="1"/>
  <c r="D108" i="1"/>
  <c r="D114" i="1"/>
  <c r="D66" i="1"/>
  <c r="C46" i="1"/>
  <c r="D47" i="1"/>
  <c r="D82" i="1"/>
  <c r="C116" i="1"/>
  <c r="C54" i="1"/>
  <c r="D84" i="1"/>
  <c r="C10" i="1"/>
  <c r="D53" i="1"/>
  <c r="C47" i="1"/>
  <c r="D110" i="1"/>
  <c r="C50" i="1"/>
  <c r="D111" i="1"/>
  <c r="C17" i="1"/>
  <c r="C102" i="1"/>
  <c r="D33" i="1"/>
  <c r="C90" i="1"/>
  <c r="D118" i="1"/>
  <c r="C35" i="1"/>
  <c r="C62" i="1"/>
  <c r="C83" i="1"/>
  <c r="C87" i="1"/>
  <c r="C53" i="1"/>
  <c r="C13" i="1"/>
  <c r="C78" i="1"/>
  <c r="C82" i="1"/>
  <c r="D103" i="1"/>
  <c r="C41" i="1"/>
  <c r="C110" i="1"/>
  <c r="C58" i="1"/>
  <c r="C26" i="1"/>
  <c r="C84" i="1"/>
  <c r="C43" i="1"/>
  <c r="D13" i="1"/>
  <c r="D78" i="1"/>
  <c r="D54" i="1"/>
  <c r="D116" i="1"/>
  <c r="C66" i="1"/>
  <c r="D83" i="1"/>
  <c r="D50" i="1"/>
  <c r="C73" i="1"/>
  <c r="D74" i="1"/>
  <c r="C27" i="1"/>
  <c r="C103" i="1"/>
  <c r="C21" i="1"/>
  <c r="D60" i="1"/>
  <c r="D21" i="1"/>
  <c r="C29" i="1"/>
  <c r="C111" i="1"/>
  <c r="D62" i="1"/>
  <c r="C49" i="1"/>
  <c r="C57" i="1"/>
  <c r="D90" i="1"/>
  <c r="D58" i="1"/>
  <c r="C79" i="1"/>
  <c r="D87" i="1"/>
  <c r="C15" i="1"/>
  <c r="C85" i="1"/>
  <c r="D35" i="1"/>
  <c r="C55" i="1"/>
  <c r="D10" i="1"/>
  <c r="C33" i="1"/>
  <c r="D75" i="1"/>
  <c r="C60" i="1"/>
  <c r="C74" i="1"/>
  <c r="D68" i="1"/>
  <c r="C68" i="1"/>
  <c r="D77" i="1"/>
  <c r="C118" i="1"/>
  <c r="C77" i="1"/>
  <c r="C75" i="1"/>
  <c r="D41" i="1"/>
  <c r="D17" i="1"/>
  <c r="D43" i="1"/>
  <c r="D79" i="1"/>
  <c r="C115" i="1"/>
  <c r="D49" i="1"/>
  <c r="D15" i="1"/>
  <c r="D59" i="1"/>
  <c r="D45" i="1"/>
  <c r="C45" i="1"/>
  <c r="C100" i="1"/>
  <c r="D97" i="1"/>
  <c r="D99" i="1"/>
  <c r="C91" i="1"/>
  <c r="D76" i="1"/>
  <c r="C59" i="1"/>
  <c r="D113" i="1"/>
  <c r="D70" i="1"/>
  <c r="D105" i="1"/>
  <c r="C99" i="1"/>
  <c r="C105" i="1"/>
  <c r="C113" i="1"/>
  <c r="C70" i="1"/>
  <c r="C97" i="1"/>
  <c r="D100" i="1"/>
  <c r="C76" i="1"/>
  <c r="D91" i="1"/>
  <c r="C114" i="1" l="1"/>
  <c r="D23" i="1"/>
  <c r="D93" i="1"/>
  <c r="C67" i="1"/>
  <c r="D73" i="1"/>
  <c r="D19" i="1"/>
  <c r="D101" i="1"/>
  <c r="D39" i="1"/>
  <c r="D94" i="1"/>
  <c r="C19" i="1"/>
  <c r="D64" i="1"/>
  <c r="D81" i="1"/>
  <c r="D106" i="1"/>
  <c r="C23" i="1"/>
  <c r="C106" i="1"/>
  <c r="D12" i="1"/>
  <c r="C64" i="1"/>
  <c r="C39" i="1"/>
  <c r="D28" i="1"/>
  <c r="D67" i="1"/>
  <c r="C28" i="1"/>
  <c r="C81" i="1"/>
  <c r="C101" i="1"/>
  <c r="C12" i="1"/>
  <c r="D55" i="1"/>
  <c r="D96" i="1"/>
  <c r="C96" i="1"/>
  <c r="C93" i="1"/>
  <c r="C94" i="1"/>
  <c r="C25" i="1"/>
  <c r="D40" i="1"/>
  <c r="D52" i="1"/>
  <c r="C16" i="1"/>
  <c r="D11" i="1"/>
  <c r="C63" i="1"/>
  <c r="C56" i="1"/>
  <c r="C40" i="1"/>
  <c r="C11" i="1"/>
  <c r="D63" i="1"/>
  <c r="D69" i="1"/>
  <c r="C69" i="1"/>
  <c r="D56" i="1"/>
  <c r="D16" i="1"/>
  <c r="C52" i="1" l="1"/>
  <c r="D6" i="1"/>
  <c r="C86" i="1"/>
  <c r="D44" i="1"/>
  <c r="C80" i="1"/>
  <c r="C5" i="1"/>
  <c r="C37" i="1"/>
  <c r="D36" i="1"/>
  <c r="C71" i="1"/>
  <c r="C107" i="1"/>
  <c r="D86" i="1"/>
  <c r="D107" i="1"/>
  <c r="D80" i="1"/>
  <c r="C44" i="1"/>
  <c r="D38" i="1"/>
  <c r="C38" i="1"/>
  <c r="D5" i="1"/>
  <c r="C30" i="1"/>
  <c r="D30" i="1"/>
  <c r="C6" i="1"/>
  <c r="D71" i="1"/>
  <c r="C36" i="1"/>
  <c r="D37" i="1"/>
  <c r="D835" i="1"/>
  <c r="C835" i="1"/>
  <c r="B835" i="1"/>
  <c r="A835" i="1"/>
  <c r="D834" i="1"/>
  <c r="A834" i="1"/>
  <c r="D833" i="1"/>
  <c r="A833" i="1"/>
  <c r="D832" i="1"/>
  <c r="A832" i="1"/>
  <c r="D831" i="1"/>
  <c r="A831" i="1"/>
  <c r="D830" i="1"/>
  <c r="A830" i="1"/>
  <c r="D829" i="1"/>
  <c r="A829" i="1"/>
  <c r="D828" i="1"/>
  <c r="A828" i="1"/>
  <c r="D827" i="1"/>
  <c r="A827" i="1"/>
  <c r="D826" i="1"/>
  <c r="A826" i="1"/>
  <c r="D825" i="1"/>
  <c r="A825" i="1"/>
  <c r="D824" i="1"/>
  <c r="A824" i="1"/>
  <c r="D823" i="1"/>
  <c r="A823" i="1"/>
  <c r="D822" i="1"/>
  <c r="A822" i="1"/>
  <c r="D821" i="1"/>
  <c r="A821" i="1"/>
  <c r="D820" i="1"/>
  <c r="A820" i="1"/>
  <c r="D819" i="1"/>
  <c r="A819" i="1"/>
  <c r="D818" i="1"/>
  <c r="A818" i="1"/>
  <c r="D817" i="1"/>
  <c r="A817" i="1"/>
  <c r="D816" i="1"/>
  <c r="A816" i="1"/>
  <c r="D815" i="1"/>
  <c r="A815" i="1"/>
  <c r="D814" i="1"/>
  <c r="A814" i="1"/>
  <c r="D813" i="1"/>
  <c r="A813" i="1"/>
  <c r="D812" i="1"/>
  <c r="A812" i="1"/>
  <c r="D811" i="1"/>
  <c r="A811" i="1"/>
  <c r="D810" i="1"/>
  <c r="A810" i="1"/>
  <c r="D809" i="1"/>
  <c r="A809" i="1"/>
  <c r="D808" i="1"/>
  <c r="A808" i="1"/>
  <c r="D807" i="1"/>
  <c r="A807" i="1"/>
  <c r="D806" i="1"/>
  <c r="A806" i="1"/>
  <c r="D805" i="1"/>
  <c r="A805" i="1"/>
  <c r="D804" i="1"/>
  <c r="A804" i="1"/>
  <c r="D803" i="1"/>
  <c r="A803" i="1"/>
  <c r="D802" i="1"/>
  <c r="A802" i="1"/>
  <c r="D801" i="1"/>
  <c r="A801" i="1"/>
  <c r="D800" i="1"/>
  <c r="A800" i="1"/>
  <c r="D799" i="1"/>
  <c r="A799" i="1"/>
  <c r="D798" i="1"/>
  <c r="A798" i="1"/>
  <c r="D797" i="1"/>
  <c r="A797" i="1"/>
  <c r="D796" i="1"/>
  <c r="A796" i="1"/>
  <c r="D795" i="1"/>
  <c r="A795" i="1"/>
  <c r="D794" i="1"/>
  <c r="A794" i="1"/>
  <c r="D793" i="1"/>
  <c r="A793" i="1"/>
  <c r="D792" i="1"/>
  <c r="A792" i="1"/>
  <c r="D791" i="1"/>
  <c r="A791" i="1"/>
  <c r="D790" i="1"/>
  <c r="A790" i="1"/>
  <c r="D789" i="1"/>
  <c r="A789" i="1"/>
  <c r="D788" i="1"/>
  <c r="A788" i="1"/>
  <c r="D787" i="1"/>
  <c r="A787" i="1"/>
  <c r="D786" i="1"/>
  <c r="A786" i="1"/>
  <c r="D785" i="1"/>
  <c r="A785" i="1"/>
  <c r="D784" i="1"/>
  <c r="A784" i="1"/>
  <c r="D783" i="1"/>
  <c r="A783" i="1"/>
  <c r="D782" i="1"/>
  <c r="A782" i="1"/>
  <c r="D781" i="1"/>
  <c r="A781" i="1"/>
  <c r="D780" i="1"/>
  <c r="A780" i="1"/>
  <c r="D779" i="1"/>
  <c r="A779" i="1"/>
  <c r="D778" i="1"/>
  <c r="A778" i="1"/>
  <c r="D777" i="1"/>
  <c r="A777" i="1"/>
  <c r="D776" i="1"/>
  <c r="A776" i="1"/>
  <c r="D775" i="1"/>
  <c r="A775" i="1"/>
  <c r="D774" i="1"/>
  <c r="A774" i="1"/>
  <c r="D773" i="1"/>
  <c r="A773" i="1"/>
  <c r="D772" i="1"/>
  <c r="A772" i="1"/>
  <c r="D771" i="1"/>
  <c r="A771" i="1"/>
  <c r="D770" i="1"/>
  <c r="A770" i="1"/>
  <c r="D769" i="1"/>
  <c r="A769" i="1"/>
  <c r="D768" i="1"/>
  <c r="A768" i="1"/>
  <c r="D767" i="1"/>
  <c r="A767" i="1"/>
  <c r="D766" i="1"/>
  <c r="A766" i="1"/>
  <c r="D765" i="1"/>
  <c r="A765" i="1"/>
  <c r="D764" i="1"/>
  <c r="A764" i="1"/>
  <c r="D763" i="1"/>
  <c r="A763" i="1"/>
  <c r="D762" i="1"/>
  <c r="A762" i="1"/>
  <c r="D761" i="1"/>
  <c r="A761" i="1"/>
  <c r="D760" i="1"/>
  <c r="A760" i="1"/>
  <c r="D759" i="1"/>
  <c r="A759" i="1"/>
  <c r="D758" i="1"/>
  <c r="A758" i="1"/>
  <c r="D757" i="1"/>
  <c r="A757" i="1"/>
  <c r="D756" i="1"/>
  <c r="A756" i="1"/>
  <c r="D755" i="1"/>
  <c r="A755" i="1"/>
  <c r="D754" i="1"/>
  <c r="A754" i="1"/>
  <c r="D753" i="1"/>
  <c r="A753" i="1"/>
  <c r="D752" i="1"/>
  <c r="A752" i="1"/>
  <c r="D751" i="1"/>
  <c r="A751" i="1"/>
  <c r="D750" i="1"/>
  <c r="A750" i="1"/>
  <c r="D749" i="1"/>
  <c r="A749" i="1"/>
  <c r="D748" i="1"/>
  <c r="A748" i="1"/>
  <c r="D747" i="1"/>
  <c r="A747" i="1"/>
  <c r="D746" i="1"/>
  <c r="A746" i="1"/>
  <c r="D745" i="1"/>
  <c r="A745" i="1"/>
  <c r="D744" i="1"/>
  <c r="A744" i="1"/>
  <c r="D743" i="1"/>
  <c r="A743" i="1"/>
  <c r="D742" i="1"/>
  <c r="A742" i="1"/>
  <c r="D741" i="1"/>
  <c r="A741" i="1"/>
  <c r="D740" i="1"/>
  <c r="A740" i="1"/>
  <c r="D739" i="1"/>
  <c r="A739" i="1"/>
  <c r="D738" i="1"/>
  <c r="A738" i="1"/>
  <c r="D737" i="1"/>
  <c r="A737" i="1"/>
  <c r="D736" i="1"/>
  <c r="A736" i="1"/>
  <c r="D735" i="1"/>
  <c r="A735" i="1"/>
  <c r="D734" i="1"/>
  <c r="A734" i="1"/>
  <c r="D733" i="1"/>
  <c r="A733" i="1"/>
  <c r="D732" i="1"/>
  <c r="A732" i="1"/>
  <c r="D731" i="1"/>
  <c r="A731" i="1"/>
  <c r="D730" i="1"/>
  <c r="A730" i="1"/>
  <c r="D729" i="1"/>
  <c r="A729" i="1"/>
  <c r="D728" i="1"/>
  <c r="A728" i="1"/>
  <c r="D727" i="1"/>
  <c r="A727" i="1"/>
  <c r="D726" i="1"/>
  <c r="A726" i="1"/>
  <c r="D725" i="1"/>
  <c r="A725" i="1"/>
  <c r="D724" i="1"/>
  <c r="A724" i="1"/>
  <c r="D723" i="1"/>
  <c r="A723" i="1"/>
  <c r="D722" i="1"/>
  <c r="A722" i="1"/>
  <c r="D721" i="1"/>
  <c r="A721" i="1"/>
  <c r="D720" i="1"/>
  <c r="A720" i="1"/>
  <c r="D719" i="1"/>
  <c r="A719" i="1"/>
  <c r="D718" i="1"/>
  <c r="A718" i="1"/>
  <c r="D717" i="1"/>
  <c r="A717" i="1"/>
  <c r="D716" i="1"/>
  <c r="A716" i="1"/>
  <c r="D715" i="1"/>
  <c r="A715" i="1"/>
  <c r="D714" i="1"/>
  <c r="A714" i="1"/>
  <c r="D713" i="1"/>
  <c r="A713" i="1"/>
  <c r="D712" i="1"/>
  <c r="A712" i="1"/>
  <c r="D711" i="1"/>
  <c r="A711" i="1"/>
  <c r="D710" i="1"/>
  <c r="A710" i="1"/>
  <c r="D709" i="1"/>
  <c r="A709" i="1"/>
  <c r="D708" i="1"/>
  <c r="A708" i="1"/>
  <c r="D707" i="1"/>
  <c r="A707" i="1"/>
  <c r="D706" i="1"/>
  <c r="A706" i="1"/>
  <c r="D705" i="1"/>
  <c r="A705" i="1"/>
  <c r="D704" i="1"/>
  <c r="A704" i="1"/>
  <c r="D703" i="1"/>
  <c r="A703" i="1"/>
  <c r="D702" i="1"/>
  <c r="A702" i="1"/>
  <c r="D701" i="1"/>
  <c r="A701" i="1"/>
  <c r="D700" i="1"/>
  <c r="A700" i="1"/>
  <c r="D699" i="1"/>
  <c r="A699" i="1"/>
  <c r="D698" i="1"/>
  <c r="A698" i="1"/>
  <c r="D697" i="1"/>
  <c r="A697" i="1"/>
  <c r="D696" i="1"/>
  <c r="A696" i="1"/>
  <c r="D695" i="1"/>
  <c r="A695" i="1"/>
  <c r="D694" i="1"/>
  <c r="A694" i="1"/>
  <c r="D693" i="1"/>
  <c r="A693" i="1"/>
  <c r="D692" i="1"/>
  <c r="A692" i="1"/>
  <c r="D691" i="1"/>
  <c r="A691" i="1"/>
  <c r="D690" i="1"/>
  <c r="A690" i="1"/>
  <c r="D689" i="1"/>
  <c r="A689" i="1"/>
  <c r="D688" i="1"/>
  <c r="A688" i="1"/>
  <c r="D687" i="1"/>
  <c r="A687" i="1"/>
  <c r="D686" i="1"/>
  <c r="A686" i="1"/>
  <c r="D685" i="1"/>
  <c r="A685" i="1"/>
  <c r="D684" i="1"/>
  <c r="A684" i="1"/>
  <c r="D683" i="1"/>
  <c r="A683" i="1"/>
  <c r="D682" i="1"/>
  <c r="A682" i="1"/>
  <c r="D681" i="1"/>
  <c r="A681" i="1"/>
  <c r="D680" i="1"/>
  <c r="A680" i="1"/>
  <c r="D679" i="1"/>
  <c r="A679" i="1"/>
  <c r="D678" i="1"/>
  <c r="A678" i="1"/>
  <c r="D677" i="1"/>
  <c r="A677" i="1"/>
  <c r="D676" i="1"/>
  <c r="A676" i="1"/>
  <c r="D675" i="1"/>
  <c r="A675" i="1"/>
  <c r="D674" i="1"/>
  <c r="A674" i="1"/>
  <c r="D673" i="1"/>
  <c r="A673" i="1"/>
  <c r="D672" i="1"/>
  <c r="A672" i="1"/>
  <c r="D671" i="1"/>
  <c r="A671" i="1"/>
  <c r="D670" i="1"/>
  <c r="A670" i="1"/>
  <c r="D669" i="1"/>
  <c r="A669" i="1"/>
  <c r="D668" i="1"/>
  <c r="A668" i="1"/>
  <c r="D667" i="1"/>
  <c r="A667" i="1"/>
  <c r="D666" i="1"/>
  <c r="A666" i="1"/>
  <c r="D665" i="1"/>
  <c r="A665" i="1"/>
  <c r="D664" i="1"/>
  <c r="A664" i="1"/>
  <c r="D663" i="1"/>
  <c r="A663" i="1"/>
  <c r="D662" i="1"/>
  <c r="A662" i="1"/>
  <c r="D661" i="1"/>
  <c r="A661" i="1"/>
  <c r="D660" i="1"/>
  <c r="A660" i="1"/>
  <c r="D659" i="1"/>
  <c r="A659" i="1"/>
  <c r="D658" i="1"/>
  <c r="A658" i="1"/>
  <c r="D657" i="1"/>
  <c r="A657" i="1"/>
  <c r="D656" i="1"/>
  <c r="A656" i="1"/>
  <c r="D655" i="1"/>
  <c r="A655" i="1"/>
  <c r="D654" i="1"/>
  <c r="A654" i="1"/>
  <c r="D653" i="1"/>
  <c r="A653" i="1"/>
  <c r="D652" i="1"/>
  <c r="A652" i="1"/>
  <c r="D651" i="1"/>
  <c r="A651" i="1"/>
  <c r="D650" i="1"/>
  <c r="A650" i="1"/>
  <c r="D649" i="1"/>
  <c r="A649" i="1"/>
  <c r="D648" i="1"/>
  <c r="A648" i="1"/>
  <c r="D647" i="1"/>
  <c r="A647" i="1"/>
  <c r="D646" i="1"/>
  <c r="A646" i="1"/>
  <c r="D645" i="1"/>
  <c r="A645" i="1"/>
  <c r="D644" i="1"/>
  <c r="A644" i="1"/>
  <c r="D643" i="1"/>
  <c r="A643" i="1"/>
  <c r="D642" i="1"/>
  <c r="A642" i="1"/>
  <c r="D641" i="1"/>
  <c r="A641" i="1"/>
  <c r="D640" i="1"/>
  <c r="A640" i="1"/>
  <c r="D639" i="1"/>
  <c r="A639" i="1"/>
  <c r="D638" i="1"/>
  <c r="A638" i="1"/>
  <c r="D637" i="1"/>
  <c r="A637" i="1"/>
  <c r="D636" i="1"/>
  <c r="A636" i="1"/>
  <c r="D635" i="1"/>
  <c r="A635" i="1"/>
  <c r="D634" i="1"/>
  <c r="A634" i="1"/>
  <c r="D633" i="1"/>
  <c r="A633" i="1"/>
  <c r="D632" i="1"/>
  <c r="A632" i="1"/>
  <c r="D631" i="1"/>
  <c r="A631" i="1"/>
  <c r="D630" i="1"/>
  <c r="A630" i="1"/>
  <c r="D629" i="1"/>
  <c r="A629" i="1"/>
  <c r="D628" i="1"/>
  <c r="A628" i="1"/>
  <c r="D627" i="1"/>
  <c r="A627" i="1"/>
  <c r="D626" i="1"/>
  <c r="A626" i="1"/>
  <c r="D625" i="1"/>
  <c r="A625" i="1"/>
  <c r="D624" i="1"/>
  <c r="A624" i="1"/>
  <c r="D623" i="1"/>
  <c r="A623" i="1"/>
  <c r="D622" i="1"/>
  <c r="A622" i="1"/>
  <c r="D621" i="1"/>
  <c r="A621" i="1"/>
  <c r="D620" i="1"/>
  <c r="A620" i="1"/>
  <c r="D619" i="1"/>
  <c r="A619" i="1"/>
  <c r="D618" i="1"/>
  <c r="A618" i="1"/>
  <c r="D617" i="1"/>
  <c r="A617" i="1"/>
  <c r="D616" i="1"/>
  <c r="A616" i="1"/>
  <c r="D615" i="1"/>
  <c r="A615" i="1"/>
  <c r="D614" i="1"/>
  <c r="A614" i="1"/>
  <c r="D613" i="1"/>
  <c r="A613" i="1"/>
  <c r="D612" i="1"/>
  <c r="A612" i="1"/>
  <c r="D611" i="1"/>
  <c r="A611" i="1"/>
  <c r="D610" i="1"/>
  <c r="A610" i="1"/>
  <c r="D609" i="1"/>
  <c r="A609" i="1"/>
  <c r="D608" i="1"/>
  <c r="A608" i="1"/>
  <c r="D607" i="1"/>
  <c r="A607" i="1"/>
  <c r="D606" i="1"/>
  <c r="A606" i="1"/>
  <c r="D605" i="1"/>
  <c r="A605" i="1"/>
  <c r="D604" i="1"/>
  <c r="A604" i="1"/>
  <c r="D603" i="1"/>
  <c r="A603" i="1"/>
  <c r="D602" i="1"/>
  <c r="A602" i="1"/>
  <c r="D601" i="1"/>
  <c r="A601" i="1"/>
  <c r="D600" i="1"/>
  <c r="A600" i="1"/>
  <c r="D599" i="1"/>
  <c r="A599" i="1"/>
  <c r="D598" i="1"/>
  <c r="A598" i="1"/>
  <c r="D597" i="1"/>
  <c r="A597" i="1"/>
  <c r="D596" i="1"/>
  <c r="A596" i="1"/>
  <c r="D595" i="1"/>
  <c r="A595" i="1"/>
  <c r="D594" i="1"/>
  <c r="A594" i="1"/>
  <c r="D593" i="1"/>
  <c r="A593" i="1"/>
  <c r="D592" i="1"/>
  <c r="A592" i="1"/>
  <c r="D591" i="1"/>
  <c r="A591" i="1"/>
  <c r="D590" i="1"/>
  <c r="A590" i="1"/>
  <c r="D589" i="1"/>
  <c r="A589" i="1"/>
  <c r="D588" i="1"/>
  <c r="A588" i="1"/>
  <c r="D587" i="1"/>
  <c r="A587" i="1"/>
  <c r="D586" i="1"/>
  <c r="A586" i="1"/>
  <c r="D585" i="1"/>
  <c r="A585" i="1"/>
  <c r="D584" i="1"/>
  <c r="A584" i="1"/>
  <c r="D583" i="1"/>
  <c r="A583" i="1"/>
  <c r="D582" i="1"/>
  <c r="A582" i="1"/>
  <c r="D581" i="1"/>
  <c r="A581" i="1"/>
  <c r="D580" i="1"/>
  <c r="A580" i="1"/>
  <c r="D579" i="1"/>
  <c r="A579" i="1"/>
  <c r="D578" i="1"/>
  <c r="A578" i="1"/>
  <c r="D577" i="1"/>
  <c r="A577" i="1"/>
  <c r="D576" i="1"/>
  <c r="A576" i="1"/>
  <c r="D575" i="1"/>
  <c r="A575" i="1"/>
  <c r="D574" i="1"/>
  <c r="A574" i="1"/>
  <c r="D573" i="1"/>
  <c r="A573" i="1"/>
  <c r="D572" i="1"/>
  <c r="A572" i="1"/>
  <c r="D571" i="1"/>
  <c r="A571" i="1"/>
  <c r="D570" i="1"/>
  <c r="A570" i="1"/>
  <c r="D569" i="1"/>
  <c r="A569" i="1"/>
  <c r="D568" i="1"/>
  <c r="A568" i="1"/>
  <c r="D567" i="1"/>
  <c r="A567" i="1"/>
  <c r="D566" i="1"/>
  <c r="A566" i="1"/>
  <c r="D565" i="1"/>
  <c r="A565" i="1"/>
  <c r="D564" i="1"/>
  <c r="A564" i="1"/>
  <c r="D563" i="1"/>
  <c r="A563" i="1"/>
  <c r="D562" i="1"/>
  <c r="A562" i="1"/>
  <c r="D561" i="1"/>
  <c r="A561" i="1"/>
  <c r="D560" i="1"/>
  <c r="A560" i="1"/>
  <c r="D559" i="1"/>
  <c r="A559" i="1"/>
  <c r="D558" i="1"/>
  <c r="A558" i="1"/>
  <c r="D557" i="1"/>
  <c r="A557" i="1"/>
  <c r="D556" i="1"/>
  <c r="A556" i="1"/>
  <c r="D555" i="1"/>
  <c r="A555" i="1"/>
  <c r="D554" i="1"/>
  <c r="A554" i="1"/>
  <c r="D553" i="1"/>
  <c r="A553" i="1"/>
  <c r="D552" i="1"/>
  <c r="A552" i="1"/>
  <c r="D551" i="1"/>
  <c r="A551" i="1"/>
  <c r="D550" i="1"/>
  <c r="A550" i="1"/>
  <c r="D549" i="1"/>
  <c r="A549" i="1"/>
  <c r="D548" i="1"/>
  <c r="A548" i="1"/>
  <c r="D547" i="1"/>
  <c r="A547" i="1"/>
  <c r="D546" i="1"/>
  <c r="A546" i="1"/>
  <c r="D545" i="1"/>
  <c r="A545" i="1"/>
  <c r="D544" i="1"/>
  <c r="A544" i="1"/>
  <c r="D543" i="1"/>
  <c r="A543" i="1"/>
  <c r="D542" i="1"/>
  <c r="A542" i="1"/>
  <c r="D541" i="1"/>
  <c r="A541" i="1"/>
  <c r="D540" i="1"/>
  <c r="A540" i="1"/>
  <c r="D539" i="1"/>
  <c r="A539" i="1"/>
  <c r="D538" i="1"/>
  <c r="A538" i="1"/>
  <c r="D537" i="1"/>
  <c r="A537" i="1"/>
  <c r="D536" i="1"/>
  <c r="A536" i="1"/>
  <c r="D535" i="1"/>
  <c r="A535" i="1"/>
  <c r="D534" i="1"/>
  <c r="A534" i="1"/>
  <c r="D533" i="1"/>
  <c r="A533" i="1"/>
  <c r="D532" i="1"/>
  <c r="A532" i="1"/>
  <c r="D531" i="1"/>
  <c r="A531" i="1"/>
  <c r="D530" i="1"/>
  <c r="A530" i="1"/>
  <c r="D529" i="1"/>
  <c r="A529" i="1"/>
  <c r="D528" i="1"/>
  <c r="A528" i="1"/>
  <c r="D527" i="1"/>
  <c r="A527" i="1"/>
  <c r="D526" i="1"/>
  <c r="A526" i="1"/>
  <c r="D525" i="1"/>
  <c r="A525" i="1"/>
  <c r="D524" i="1"/>
  <c r="A524" i="1"/>
  <c r="D523" i="1"/>
  <c r="A523" i="1"/>
  <c r="D522" i="1"/>
  <c r="A522" i="1"/>
  <c r="D521" i="1"/>
  <c r="A521" i="1"/>
  <c r="D520" i="1"/>
  <c r="A520" i="1"/>
  <c r="D519" i="1"/>
  <c r="A519" i="1"/>
  <c r="D518" i="1"/>
  <c r="A518" i="1"/>
  <c r="D517" i="1"/>
  <c r="A517" i="1"/>
  <c r="D516" i="1"/>
  <c r="A516" i="1"/>
  <c r="D515" i="1"/>
  <c r="A515" i="1"/>
  <c r="D514" i="1"/>
  <c r="A514" i="1"/>
  <c r="D513" i="1"/>
  <c r="A513" i="1"/>
  <c r="D512" i="1"/>
  <c r="A512" i="1"/>
  <c r="D511" i="1"/>
  <c r="A511" i="1"/>
  <c r="D510" i="1"/>
  <c r="A510" i="1"/>
  <c r="D509" i="1"/>
  <c r="A509" i="1"/>
  <c r="D508" i="1"/>
  <c r="A508" i="1"/>
  <c r="D507" i="1"/>
  <c r="A507" i="1"/>
  <c r="D506" i="1"/>
  <c r="A506" i="1"/>
  <c r="D505" i="1"/>
  <c r="A505" i="1"/>
  <c r="D504" i="1"/>
  <c r="A504" i="1"/>
  <c r="D503" i="1"/>
  <c r="A503" i="1"/>
  <c r="D502" i="1"/>
  <c r="A502" i="1"/>
  <c r="D501" i="1"/>
  <c r="A501" i="1"/>
  <c r="D500" i="1"/>
  <c r="A500" i="1"/>
  <c r="D499" i="1"/>
  <c r="A499" i="1"/>
  <c r="D498" i="1"/>
  <c r="A498" i="1"/>
  <c r="D497" i="1"/>
  <c r="A497" i="1"/>
  <c r="D496" i="1"/>
  <c r="A496" i="1"/>
  <c r="D495" i="1"/>
  <c r="A495" i="1"/>
  <c r="D494" i="1"/>
  <c r="A494" i="1"/>
  <c r="D493" i="1"/>
  <c r="A493" i="1"/>
  <c r="D492" i="1"/>
  <c r="A492" i="1"/>
  <c r="D491" i="1"/>
  <c r="A491" i="1"/>
  <c r="D490" i="1"/>
  <c r="A490" i="1"/>
  <c r="D489" i="1"/>
  <c r="A489" i="1"/>
  <c r="D488" i="1"/>
  <c r="A488" i="1"/>
  <c r="D487" i="1"/>
  <c r="A487" i="1"/>
  <c r="D486" i="1"/>
  <c r="A486" i="1"/>
  <c r="D485" i="1"/>
  <c r="A485" i="1"/>
  <c r="D484" i="1"/>
  <c r="A484" i="1"/>
  <c r="D483" i="1"/>
  <c r="A483" i="1"/>
  <c r="D482" i="1"/>
  <c r="A482" i="1"/>
  <c r="D481" i="1"/>
  <c r="A481" i="1"/>
  <c r="D480" i="1"/>
  <c r="A480" i="1"/>
  <c r="D479" i="1"/>
  <c r="A479" i="1"/>
  <c r="D478" i="1"/>
  <c r="A478" i="1"/>
  <c r="D477" i="1"/>
  <c r="A477" i="1"/>
  <c r="D476" i="1"/>
  <c r="A476" i="1"/>
  <c r="D475" i="1"/>
  <c r="A475" i="1"/>
  <c r="D474" i="1"/>
  <c r="A474" i="1"/>
  <c r="D473" i="1"/>
  <c r="A473" i="1"/>
  <c r="D472" i="1"/>
  <c r="A472" i="1"/>
  <c r="D471" i="1"/>
  <c r="A471" i="1"/>
  <c r="D470" i="1"/>
  <c r="A470" i="1"/>
  <c r="D469" i="1"/>
  <c r="A469" i="1"/>
  <c r="D468" i="1"/>
  <c r="A468" i="1"/>
  <c r="D467" i="1"/>
  <c r="A467" i="1"/>
  <c r="D466" i="1"/>
  <c r="A466" i="1"/>
  <c r="D465" i="1"/>
  <c r="A465" i="1"/>
  <c r="D464" i="1"/>
  <c r="A464" i="1"/>
  <c r="D463" i="1"/>
  <c r="A463" i="1"/>
  <c r="D462" i="1"/>
  <c r="A462" i="1"/>
  <c r="D461" i="1"/>
  <c r="A461" i="1"/>
  <c r="D460" i="1"/>
  <c r="A460" i="1"/>
  <c r="D459" i="1"/>
  <c r="A459" i="1"/>
  <c r="D458" i="1"/>
  <c r="A458" i="1"/>
  <c r="D457" i="1"/>
  <c r="A457" i="1"/>
  <c r="D456" i="1"/>
  <c r="A456" i="1"/>
  <c r="D455" i="1"/>
  <c r="A455" i="1"/>
  <c r="D454" i="1"/>
  <c r="A454" i="1"/>
  <c r="D453" i="1"/>
  <c r="A453" i="1"/>
  <c r="D452" i="1"/>
  <c r="A452" i="1"/>
  <c r="D451" i="1"/>
  <c r="A451" i="1"/>
  <c r="D450" i="1"/>
  <c r="A450" i="1"/>
  <c r="D449" i="1"/>
  <c r="A449" i="1"/>
  <c r="D448" i="1"/>
  <c r="A448" i="1"/>
  <c r="D447" i="1"/>
  <c r="A447" i="1"/>
  <c r="D446" i="1"/>
  <c r="A446" i="1"/>
  <c r="D445" i="1"/>
  <c r="A445" i="1"/>
  <c r="D444" i="1"/>
  <c r="A444" i="1"/>
  <c r="D443" i="1"/>
  <c r="A443" i="1"/>
  <c r="D442" i="1"/>
  <c r="A442" i="1"/>
  <c r="D441" i="1"/>
  <c r="A441" i="1"/>
  <c r="D440" i="1"/>
  <c r="A440" i="1"/>
  <c r="D439" i="1"/>
  <c r="A439" i="1"/>
  <c r="D438" i="1"/>
  <c r="A438" i="1"/>
  <c r="D437" i="1"/>
  <c r="A437" i="1"/>
  <c r="D436" i="1"/>
  <c r="A436" i="1"/>
  <c r="D435" i="1"/>
  <c r="A435" i="1"/>
  <c r="D434" i="1"/>
  <c r="A434" i="1"/>
  <c r="D433" i="1"/>
  <c r="A433" i="1"/>
  <c r="D432" i="1"/>
  <c r="A432" i="1"/>
  <c r="D431" i="1"/>
  <c r="A431" i="1"/>
  <c r="D430" i="1"/>
  <c r="A430" i="1"/>
  <c r="D429" i="1"/>
  <c r="A429" i="1"/>
  <c r="D428" i="1"/>
  <c r="A428" i="1"/>
  <c r="D427" i="1"/>
  <c r="A427" i="1"/>
  <c r="D426" i="1"/>
  <c r="A426" i="1"/>
  <c r="D425" i="1"/>
  <c r="A425" i="1"/>
  <c r="D424" i="1"/>
  <c r="A424" i="1"/>
  <c r="D423" i="1"/>
  <c r="A423" i="1"/>
  <c r="D422" i="1"/>
  <c r="A422" i="1"/>
  <c r="D421" i="1"/>
  <c r="A421" i="1"/>
  <c r="D420" i="1"/>
  <c r="A420" i="1"/>
  <c r="D419" i="1"/>
  <c r="A419" i="1"/>
  <c r="D418" i="1"/>
  <c r="A418" i="1"/>
  <c r="D417" i="1"/>
  <c r="A417" i="1"/>
  <c r="D416" i="1"/>
  <c r="A416" i="1"/>
  <c r="D415" i="1"/>
  <c r="A415" i="1"/>
  <c r="D414" i="1"/>
  <c r="A414" i="1"/>
  <c r="D413" i="1"/>
  <c r="A413" i="1"/>
  <c r="D412" i="1"/>
  <c r="A412" i="1"/>
  <c r="D411" i="1"/>
  <c r="A411" i="1"/>
  <c r="D410" i="1"/>
  <c r="A410" i="1"/>
  <c r="D409" i="1"/>
  <c r="A409" i="1"/>
  <c r="D408" i="1"/>
  <c r="A408" i="1"/>
  <c r="D407" i="1"/>
  <c r="A407" i="1"/>
  <c r="D406" i="1"/>
  <c r="A406" i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399" i="1"/>
  <c r="A399" i="1"/>
  <c r="D398" i="1"/>
  <c r="A398" i="1"/>
  <c r="D397" i="1"/>
  <c r="A397" i="1"/>
  <c r="D396" i="1"/>
  <c r="A396" i="1"/>
  <c r="D395" i="1"/>
  <c r="A395" i="1"/>
  <c r="D394" i="1"/>
  <c r="A394" i="1"/>
  <c r="D393" i="1"/>
  <c r="A393" i="1"/>
  <c r="D392" i="1"/>
  <c r="A392" i="1"/>
  <c r="D391" i="1"/>
  <c r="A391" i="1"/>
  <c r="D390" i="1"/>
  <c r="A390" i="1"/>
  <c r="D389" i="1"/>
  <c r="A389" i="1"/>
  <c r="D388" i="1"/>
  <c r="A388" i="1"/>
  <c r="D387" i="1"/>
  <c r="A387" i="1"/>
  <c r="D386" i="1"/>
  <c r="A386" i="1"/>
  <c r="D385" i="1"/>
  <c r="A385" i="1"/>
  <c r="D384" i="1"/>
  <c r="A384" i="1"/>
  <c r="D383" i="1"/>
  <c r="A383" i="1"/>
  <c r="D382" i="1"/>
  <c r="A382" i="1"/>
  <c r="D381" i="1"/>
  <c r="A381" i="1"/>
  <c r="D380" i="1"/>
  <c r="A380" i="1"/>
  <c r="D379" i="1"/>
  <c r="A379" i="1"/>
  <c r="D378" i="1"/>
  <c r="A378" i="1"/>
  <c r="D377" i="1"/>
  <c r="A377" i="1"/>
  <c r="D376" i="1"/>
  <c r="A376" i="1"/>
  <c r="D375" i="1"/>
  <c r="A375" i="1"/>
  <c r="D374" i="1"/>
  <c r="A374" i="1"/>
  <c r="D373" i="1"/>
  <c r="A373" i="1"/>
  <c r="D372" i="1"/>
  <c r="A372" i="1"/>
  <c r="D371" i="1"/>
  <c r="A371" i="1"/>
  <c r="D370" i="1"/>
  <c r="A370" i="1"/>
  <c r="D369" i="1"/>
  <c r="A369" i="1"/>
  <c r="D368" i="1"/>
  <c r="A368" i="1"/>
  <c r="D367" i="1"/>
  <c r="A367" i="1"/>
  <c r="D366" i="1"/>
  <c r="A366" i="1"/>
  <c r="D365" i="1"/>
  <c r="A365" i="1"/>
  <c r="D364" i="1"/>
  <c r="A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D357" i="1"/>
  <c r="A357" i="1"/>
  <c r="D356" i="1"/>
  <c r="A356" i="1"/>
  <c r="D355" i="1"/>
  <c r="A355" i="1"/>
  <c r="D354" i="1"/>
  <c r="A354" i="1"/>
  <c r="D353" i="1"/>
  <c r="A353" i="1"/>
  <c r="D352" i="1"/>
  <c r="A352" i="1"/>
  <c r="D351" i="1"/>
  <c r="A351" i="1"/>
  <c r="D350" i="1"/>
  <c r="A350" i="1"/>
  <c r="D349" i="1"/>
  <c r="A349" i="1"/>
  <c r="D348" i="1"/>
  <c r="A348" i="1"/>
  <c r="D347" i="1"/>
  <c r="A347" i="1"/>
  <c r="D346" i="1"/>
  <c r="A346" i="1"/>
  <c r="D345" i="1"/>
  <c r="A345" i="1"/>
  <c r="D344" i="1"/>
  <c r="A344" i="1"/>
  <c r="D343" i="1"/>
  <c r="A343" i="1"/>
  <c r="D342" i="1"/>
  <c r="A342" i="1"/>
  <c r="D341" i="1"/>
  <c r="A341" i="1"/>
  <c r="D340" i="1"/>
  <c r="A340" i="1"/>
  <c r="D339" i="1"/>
  <c r="A339" i="1"/>
  <c r="D338" i="1"/>
  <c r="C338" i="1"/>
  <c r="A338" i="1"/>
  <c r="D337" i="1"/>
  <c r="A337" i="1"/>
  <c r="D336" i="1"/>
  <c r="A336" i="1"/>
  <c r="D335" i="1"/>
  <c r="A335" i="1"/>
  <c r="D334" i="1"/>
  <c r="A334" i="1"/>
  <c r="D333" i="1"/>
  <c r="A333" i="1"/>
  <c r="D332" i="1"/>
  <c r="A332" i="1"/>
  <c r="D331" i="1"/>
  <c r="A331" i="1"/>
  <c r="D330" i="1"/>
  <c r="A330" i="1"/>
  <c r="D329" i="1"/>
  <c r="A329" i="1"/>
  <c r="D328" i="1"/>
  <c r="A328" i="1"/>
  <c r="D327" i="1"/>
  <c r="A327" i="1"/>
  <c r="D326" i="1"/>
  <c r="A326" i="1"/>
  <c r="D325" i="1"/>
  <c r="A325" i="1"/>
  <c r="D324" i="1"/>
  <c r="A324" i="1"/>
  <c r="D323" i="1"/>
  <c r="A323" i="1"/>
  <c r="D322" i="1"/>
  <c r="A322" i="1"/>
  <c r="D321" i="1"/>
  <c r="A321" i="1"/>
  <c r="D320" i="1"/>
  <c r="A320" i="1"/>
  <c r="D319" i="1"/>
  <c r="A319" i="1"/>
  <c r="D318" i="1"/>
  <c r="A318" i="1"/>
  <c r="D317" i="1"/>
  <c r="A317" i="1"/>
  <c r="D316" i="1"/>
  <c r="A316" i="1"/>
  <c r="D315" i="1"/>
  <c r="A315" i="1"/>
  <c r="D314" i="1"/>
  <c r="A314" i="1"/>
  <c r="D313" i="1"/>
  <c r="A313" i="1"/>
  <c r="D312" i="1"/>
  <c r="A312" i="1"/>
  <c r="D311" i="1"/>
  <c r="A311" i="1"/>
  <c r="D310" i="1"/>
  <c r="A310" i="1"/>
  <c r="D309" i="1"/>
  <c r="A309" i="1"/>
  <c r="D308" i="1"/>
  <c r="A308" i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301" i="1"/>
  <c r="A301" i="1"/>
  <c r="D300" i="1"/>
  <c r="A300" i="1"/>
  <c r="D299" i="1"/>
  <c r="A299" i="1"/>
  <c r="D298" i="1"/>
  <c r="A298" i="1"/>
  <c r="D297" i="1"/>
  <c r="A297" i="1"/>
  <c r="D296" i="1"/>
  <c r="A296" i="1"/>
  <c r="D295" i="1"/>
  <c r="A295" i="1"/>
  <c r="D294" i="1"/>
  <c r="A294" i="1"/>
  <c r="D293" i="1"/>
  <c r="A293" i="1"/>
  <c r="D292" i="1"/>
  <c r="A292" i="1"/>
  <c r="D291" i="1"/>
  <c r="A291" i="1"/>
  <c r="D290" i="1"/>
  <c r="A290" i="1"/>
  <c r="D289" i="1"/>
  <c r="A289" i="1"/>
  <c r="D288" i="1"/>
  <c r="A288" i="1"/>
  <c r="D287" i="1"/>
  <c r="A287" i="1"/>
  <c r="D286" i="1"/>
  <c r="A286" i="1"/>
  <c r="D285" i="1"/>
  <c r="A285" i="1"/>
  <c r="D284" i="1"/>
  <c r="A284" i="1"/>
  <c r="D283" i="1"/>
  <c r="A283" i="1"/>
  <c r="D282" i="1"/>
  <c r="A282" i="1"/>
  <c r="D281" i="1"/>
  <c r="A281" i="1"/>
  <c r="D280" i="1"/>
  <c r="A280" i="1"/>
  <c r="D279" i="1"/>
  <c r="A279" i="1"/>
  <c r="D278" i="1"/>
  <c r="A278" i="1"/>
  <c r="D277" i="1"/>
  <c r="A277" i="1"/>
  <c r="D276" i="1"/>
  <c r="A276" i="1"/>
  <c r="D275" i="1"/>
  <c r="A275" i="1"/>
  <c r="D274" i="1"/>
  <c r="A274" i="1"/>
  <c r="D273" i="1"/>
  <c r="A273" i="1"/>
  <c r="D272" i="1"/>
  <c r="A272" i="1"/>
  <c r="D271" i="1"/>
  <c r="A271" i="1"/>
  <c r="D270" i="1"/>
  <c r="A270" i="1"/>
  <c r="D269" i="1"/>
  <c r="A269" i="1"/>
  <c r="D268" i="1"/>
  <c r="A268" i="1"/>
  <c r="D267" i="1"/>
  <c r="A267" i="1"/>
  <c r="D266" i="1"/>
  <c r="A266" i="1"/>
  <c r="D265" i="1"/>
  <c r="A265" i="1"/>
  <c r="D264" i="1"/>
  <c r="A264" i="1"/>
  <c r="D263" i="1"/>
  <c r="A263" i="1"/>
  <c r="D262" i="1"/>
  <c r="A262" i="1"/>
  <c r="D261" i="1"/>
  <c r="A261" i="1"/>
  <c r="D260" i="1"/>
  <c r="A260" i="1"/>
  <c r="D259" i="1"/>
  <c r="A259" i="1"/>
  <c r="D258" i="1"/>
  <c r="A258" i="1"/>
  <c r="D257" i="1"/>
  <c r="A257" i="1"/>
  <c r="D256" i="1"/>
  <c r="A256" i="1"/>
  <c r="D255" i="1"/>
  <c r="A255" i="1"/>
  <c r="D254" i="1"/>
  <c r="A254" i="1"/>
  <c r="D253" i="1"/>
  <c r="A253" i="1"/>
  <c r="D252" i="1"/>
  <c r="A252" i="1"/>
  <c r="D251" i="1"/>
  <c r="A251" i="1"/>
  <c r="D250" i="1"/>
  <c r="A250" i="1"/>
  <c r="D249" i="1"/>
  <c r="A249" i="1"/>
  <c r="D248" i="1"/>
  <c r="A248" i="1"/>
  <c r="D247" i="1"/>
  <c r="A247" i="1"/>
  <c r="D246" i="1"/>
  <c r="A246" i="1"/>
  <c r="D245" i="1"/>
  <c r="A245" i="1"/>
  <c r="D244" i="1"/>
  <c r="A244" i="1"/>
  <c r="D243" i="1"/>
  <c r="A243" i="1"/>
  <c r="D242" i="1"/>
  <c r="A242" i="1"/>
  <c r="D241" i="1"/>
  <c r="A241" i="1"/>
  <c r="D240" i="1"/>
  <c r="A240" i="1"/>
  <c r="D239" i="1"/>
  <c r="A239" i="1"/>
  <c r="D238" i="1"/>
  <c r="A238" i="1"/>
  <c r="D237" i="1"/>
  <c r="A237" i="1"/>
  <c r="D236" i="1"/>
  <c r="A236" i="1"/>
  <c r="D235" i="1"/>
  <c r="A235" i="1"/>
  <c r="D234" i="1"/>
  <c r="A234" i="1"/>
  <c r="D233" i="1"/>
  <c r="A233" i="1"/>
  <c r="D232" i="1"/>
  <c r="A232" i="1"/>
  <c r="D231" i="1"/>
  <c r="A231" i="1"/>
  <c r="D230" i="1"/>
  <c r="A230" i="1"/>
  <c r="D229" i="1"/>
  <c r="A229" i="1"/>
  <c r="D228" i="1"/>
  <c r="A228" i="1"/>
  <c r="D227" i="1"/>
  <c r="A227" i="1"/>
  <c r="D226" i="1"/>
  <c r="A226" i="1"/>
  <c r="D225" i="1"/>
  <c r="A225" i="1"/>
  <c r="D224" i="1"/>
  <c r="A224" i="1"/>
  <c r="D223" i="1"/>
  <c r="A223" i="1"/>
  <c r="D222" i="1"/>
  <c r="A222" i="1"/>
  <c r="D221" i="1"/>
  <c r="A221" i="1"/>
  <c r="D220" i="1"/>
  <c r="A220" i="1"/>
  <c r="D219" i="1"/>
  <c r="A219" i="1"/>
  <c r="D218" i="1"/>
  <c r="A218" i="1"/>
  <c r="D217" i="1"/>
  <c r="A217" i="1"/>
  <c r="D216" i="1"/>
  <c r="A216" i="1"/>
  <c r="D215" i="1"/>
  <c r="A215" i="1"/>
  <c r="D214" i="1"/>
  <c r="A214" i="1"/>
  <c r="D213" i="1"/>
  <c r="A213" i="1"/>
  <c r="D212" i="1"/>
  <c r="A212" i="1"/>
  <c r="D211" i="1"/>
  <c r="A211" i="1"/>
  <c r="D210" i="1"/>
  <c r="A210" i="1"/>
  <c r="D209" i="1"/>
  <c r="A209" i="1"/>
  <c r="D208" i="1"/>
  <c r="A208" i="1"/>
  <c r="D207" i="1"/>
  <c r="A207" i="1"/>
  <c r="D206" i="1"/>
  <c r="A206" i="1"/>
  <c r="D205" i="1"/>
  <c r="A205" i="1"/>
  <c r="D204" i="1"/>
  <c r="A204" i="1"/>
  <c r="D203" i="1"/>
  <c r="A203" i="1"/>
  <c r="D202" i="1"/>
  <c r="A202" i="1"/>
  <c r="D201" i="1"/>
  <c r="A201" i="1"/>
  <c r="D200" i="1"/>
  <c r="A200" i="1"/>
  <c r="D199" i="1"/>
  <c r="A199" i="1"/>
  <c r="D198" i="1"/>
  <c r="A198" i="1"/>
  <c r="D197" i="1"/>
  <c r="A197" i="1"/>
  <c r="D196" i="1"/>
  <c r="A196" i="1"/>
  <c r="D195" i="1"/>
  <c r="A195" i="1"/>
  <c r="D194" i="1"/>
  <c r="A194" i="1"/>
  <c r="D193" i="1"/>
  <c r="A193" i="1"/>
  <c r="D192" i="1"/>
  <c r="A192" i="1"/>
  <c r="D191" i="1"/>
  <c r="A191" i="1"/>
  <c r="D190" i="1"/>
  <c r="A190" i="1"/>
  <c r="D189" i="1"/>
  <c r="A189" i="1"/>
  <c r="D188" i="1"/>
  <c r="A188" i="1"/>
  <c r="D187" i="1"/>
  <c r="A187" i="1"/>
  <c r="D186" i="1"/>
  <c r="A186" i="1"/>
  <c r="D185" i="1"/>
  <c r="A185" i="1"/>
  <c r="D184" i="1"/>
  <c r="A184" i="1"/>
  <c r="D183" i="1"/>
  <c r="A183" i="1"/>
  <c r="D182" i="1"/>
  <c r="A182" i="1"/>
  <c r="D181" i="1"/>
  <c r="A181" i="1"/>
  <c r="D180" i="1"/>
  <c r="A180" i="1"/>
  <c r="D179" i="1"/>
  <c r="A179" i="1"/>
  <c r="D178" i="1"/>
  <c r="A178" i="1"/>
  <c r="D177" i="1"/>
  <c r="A177" i="1"/>
  <c r="D176" i="1"/>
  <c r="A176" i="1"/>
  <c r="D175" i="1"/>
  <c r="A175" i="1"/>
  <c r="D174" i="1"/>
  <c r="A174" i="1"/>
  <c r="D173" i="1"/>
  <c r="A173" i="1"/>
  <c r="D172" i="1"/>
  <c r="A172" i="1"/>
  <c r="D171" i="1"/>
  <c r="A171" i="1"/>
  <c r="D170" i="1"/>
  <c r="A170" i="1"/>
  <c r="D169" i="1"/>
  <c r="A169" i="1"/>
  <c r="D168" i="1"/>
  <c r="A168" i="1"/>
  <c r="D167" i="1"/>
  <c r="A167" i="1"/>
  <c r="D166" i="1"/>
  <c r="A166" i="1"/>
  <c r="D165" i="1"/>
  <c r="A165" i="1"/>
  <c r="D164" i="1"/>
  <c r="A164" i="1"/>
  <c r="D163" i="1"/>
  <c r="A163" i="1"/>
  <c r="D162" i="1"/>
  <c r="A162" i="1"/>
  <c r="D161" i="1"/>
  <c r="A161" i="1"/>
  <c r="D160" i="1"/>
  <c r="A160" i="1"/>
  <c r="D159" i="1"/>
  <c r="A159" i="1"/>
  <c r="D158" i="1"/>
  <c r="A158" i="1"/>
  <c r="D157" i="1"/>
  <c r="A157" i="1"/>
  <c r="D156" i="1"/>
  <c r="A156" i="1"/>
  <c r="D155" i="1"/>
  <c r="A155" i="1"/>
  <c r="D154" i="1"/>
  <c r="A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D147" i="1"/>
  <c r="A147" i="1"/>
  <c r="D146" i="1"/>
  <c r="A146" i="1"/>
  <c r="D145" i="1"/>
  <c r="A145" i="1"/>
  <c r="D144" i="1"/>
  <c r="A144" i="1"/>
  <c r="D143" i="1"/>
  <c r="A143" i="1"/>
  <c r="D142" i="1"/>
  <c r="A142" i="1"/>
  <c r="D141" i="1"/>
  <c r="A141" i="1"/>
  <c r="D140" i="1"/>
  <c r="A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D133" i="1"/>
  <c r="A133" i="1"/>
  <c r="D132" i="1"/>
  <c r="A132" i="1"/>
  <c r="D131" i="1"/>
  <c r="A131" i="1"/>
  <c r="D130" i="1"/>
  <c r="A130" i="1"/>
  <c r="D129" i="1"/>
  <c r="A129" i="1"/>
  <c r="D128" i="1"/>
  <c r="A128" i="1"/>
  <c r="D127" i="1"/>
  <c r="A127" i="1"/>
  <c r="D126" i="1"/>
  <c r="A126" i="1"/>
  <c r="D125" i="1"/>
  <c r="A125" i="1"/>
  <c r="D124" i="1"/>
  <c r="A124" i="1"/>
  <c r="D123" i="1"/>
  <c r="A123" i="1"/>
  <c r="D122" i="1"/>
  <c r="A122" i="1"/>
  <c r="B666" i="1" l="1"/>
  <c r="B649" i="1"/>
  <c r="B614" i="1"/>
  <c r="B634" i="1"/>
  <c r="B652" i="1"/>
  <c r="B581" i="1"/>
  <c r="B697" i="1"/>
  <c r="B612" i="1"/>
  <c r="B537" i="1"/>
  <c r="B700" i="1"/>
  <c r="B615" i="1"/>
  <c r="B650" i="1"/>
  <c r="B525" i="1"/>
  <c r="B613" i="1"/>
  <c r="B425" i="1"/>
  <c r="B406" i="1"/>
  <c r="B423" i="1"/>
  <c r="B651" i="1"/>
  <c r="B422" i="1"/>
  <c r="B665" i="1"/>
  <c r="B329" i="1"/>
  <c r="B424" i="1"/>
  <c r="C666" i="1" l="1"/>
  <c r="C525" i="1"/>
  <c r="C650" i="1"/>
  <c r="C700" i="1"/>
  <c r="C537" i="1"/>
  <c r="C424" i="1"/>
  <c r="C613" i="1"/>
  <c r="C615" i="1"/>
  <c r="C634" i="1"/>
  <c r="C581" i="1"/>
  <c r="C697" i="1" l="1"/>
  <c r="C649" i="1"/>
  <c r="C422" i="1"/>
  <c r="C652" i="1"/>
  <c r="C614" i="1"/>
  <c r="C651" i="1"/>
  <c r="C612" i="1"/>
  <c r="C329" i="1"/>
  <c r="C423" i="1"/>
  <c r="C665" i="1"/>
  <c r="C425" i="1"/>
  <c r="C406" i="1"/>
  <c r="B782" i="1" l="1"/>
  <c r="B584" i="1"/>
  <c r="B387" i="1"/>
  <c r="B356" i="1"/>
  <c r="B148" i="1"/>
  <c r="B278" i="1"/>
  <c r="B335" i="1"/>
  <c r="B648" i="1"/>
  <c r="B702" i="1"/>
  <c r="B661" i="1"/>
  <c r="B699" i="1"/>
  <c r="B656" i="1"/>
  <c r="B598" i="1"/>
  <c r="B745" i="1"/>
  <c r="B477" i="1"/>
  <c r="B343" i="1"/>
  <c r="B171" i="1"/>
  <c r="B446" i="1"/>
  <c r="B469" i="1"/>
  <c r="B718" i="1"/>
  <c r="B664" i="1"/>
  <c r="B698" i="1"/>
  <c r="B246" i="1"/>
  <c r="B619" i="1"/>
  <c r="B499" i="1"/>
  <c r="B539" i="1"/>
  <c r="B644" i="1"/>
  <c r="B432" i="1"/>
  <c r="B198" i="1"/>
  <c r="B431" i="1"/>
  <c r="B357" i="1"/>
  <c r="B579" i="1"/>
  <c r="B701" i="1"/>
  <c r="B783" i="1"/>
  <c r="B398" i="1"/>
  <c r="B797" i="1"/>
  <c r="B694" i="1"/>
  <c r="B134" i="1"/>
  <c r="B529" i="1"/>
  <c r="B245" i="1"/>
  <c r="B293" i="1"/>
  <c r="B703" i="1"/>
  <c r="B593" i="1"/>
  <c r="B606" i="1"/>
  <c r="B260" i="1"/>
  <c r="B444" i="1"/>
  <c r="B492" i="1"/>
  <c r="B559" i="1"/>
  <c r="B180" i="1"/>
  <c r="B540" i="1"/>
  <c r="B741" i="1"/>
  <c r="B407" i="1"/>
  <c r="B143" i="1"/>
  <c r="B706" i="1"/>
  <c r="B659" i="1"/>
  <c r="B287" i="1"/>
  <c r="B582" i="1"/>
  <c r="B360" i="1"/>
  <c r="B376" i="1"/>
  <c r="B762" i="1"/>
  <c r="B254" i="1"/>
  <c r="B447" i="1"/>
  <c r="B350" i="1"/>
  <c r="B621" i="1"/>
  <c r="B770" i="1"/>
  <c r="B796" i="1"/>
  <c r="B542" i="1"/>
  <c r="B430" i="1"/>
  <c r="B333" i="1"/>
  <c r="B273" i="1"/>
  <c r="B704" i="1"/>
  <c r="B207" i="1"/>
  <c r="B158" i="1"/>
  <c r="B822" i="1"/>
  <c r="B769" i="1"/>
  <c r="B345" i="1"/>
  <c r="B250" i="1"/>
  <c r="B744" i="1"/>
  <c r="B676" i="1"/>
  <c r="B365" i="1"/>
  <c r="B457" i="1"/>
  <c r="B299" i="1"/>
  <c r="B693" i="1"/>
  <c r="B363" i="1"/>
  <c r="B367" i="1"/>
  <c r="B498" i="1"/>
  <c r="B190" i="1"/>
  <c r="B591" i="1"/>
  <c r="B151" i="1"/>
  <c r="B185" i="1"/>
  <c r="B683" i="1"/>
  <c r="B812" i="1"/>
  <c r="B289" i="1"/>
  <c r="B550" i="1"/>
  <c r="B556" i="1"/>
  <c r="B558" i="1"/>
  <c r="B602" i="1"/>
  <c r="B266" i="1"/>
  <c r="B239" i="1"/>
  <c r="B128" i="1"/>
  <c r="B549" i="1"/>
  <c r="B395" i="1"/>
  <c r="B244" i="1"/>
  <c r="B623" i="1"/>
  <c r="B815" i="1"/>
  <c r="B721" i="1"/>
  <c r="B370" i="1"/>
  <c r="B305" i="1"/>
  <c r="B139" i="1"/>
  <c r="B408" i="1"/>
  <c r="B572" i="1"/>
  <c r="B172" i="1"/>
  <c r="B483" i="1"/>
  <c r="B448" i="1"/>
  <c r="B755" i="1"/>
  <c r="B251" i="1"/>
  <c r="B571" i="1"/>
  <c r="B639" i="1"/>
  <c r="B138" i="1"/>
  <c r="B442" i="1"/>
  <c r="B199" i="1"/>
  <c r="B679" i="1"/>
  <c r="B508" i="1"/>
  <c r="B547" i="1"/>
  <c r="B141" i="1"/>
  <c r="B301" i="1"/>
  <c r="B164" i="1"/>
  <c r="B440" i="1"/>
  <c r="B823" i="1"/>
  <c r="B707" i="1"/>
  <c r="B418" i="1"/>
  <c r="B763" i="1"/>
  <c r="B393" i="1"/>
  <c r="B433" i="1"/>
  <c r="B369" i="1"/>
  <c r="B352" i="1"/>
  <c r="B826" i="1"/>
  <c r="B475" i="1"/>
  <c r="B285" i="1"/>
  <c r="B500" i="1"/>
  <c r="B125" i="1"/>
  <c r="B411" i="1"/>
  <c r="B458" i="1"/>
  <c r="B276" i="1"/>
  <c r="B535" i="1"/>
  <c r="B257" i="1"/>
  <c r="B441" i="1"/>
  <c r="B737" i="1"/>
  <c r="B296" i="1"/>
  <c r="B736" i="1"/>
  <c r="B368" i="1"/>
  <c r="B743" i="1"/>
  <c r="B658" i="1"/>
  <c r="B347" i="1"/>
  <c r="B758" i="1"/>
  <c r="B227" i="1"/>
  <c r="B653" i="1"/>
  <c r="B603" i="1"/>
  <c r="B300" i="1"/>
  <c r="B605" i="1"/>
  <c r="B520" i="1"/>
  <c r="B689" i="1"/>
  <c r="B391" i="1"/>
  <c r="B155" i="1"/>
  <c r="B204" i="1"/>
  <c r="B541" i="1"/>
  <c r="B832" i="1"/>
  <c r="B404" i="1"/>
  <c r="B223" i="1"/>
  <c r="B731" i="1"/>
  <c r="B489" i="1"/>
  <c r="B359" i="1"/>
  <c r="B569" i="1"/>
  <c r="B678" i="1"/>
  <c r="B600" i="1"/>
  <c r="B544" i="1"/>
  <c r="B263" i="1"/>
  <c r="B632" i="1"/>
  <c r="B481" i="1"/>
  <c r="B495" i="1"/>
  <c r="B462" i="1"/>
  <c r="B496" i="1"/>
  <c r="B807" i="1"/>
  <c r="B625" i="1"/>
  <c r="B165" i="1"/>
  <c r="B831" i="1"/>
  <c r="B510" i="1"/>
  <c r="B490" i="1"/>
  <c r="B501" i="1"/>
  <c r="B696" i="1"/>
  <c r="B523" i="1"/>
  <c r="B378" i="1"/>
  <c r="B135" i="1"/>
  <c r="B224" i="1"/>
  <c r="B131" i="1"/>
  <c r="B358" i="1"/>
  <c r="B308" i="1"/>
  <c r="B174" i="1"/>
  <c r="B450" i="1"/>
  <c r="B519" i="1"/>
  <c r="B212" i="1"/>
  <c r="B247" i="1"/>
  <c r="B470" i="1"/>
  <c r="B438" i="1"/>
  <c r="B663" i="1"/>
  <c r="B161" i="1"/>
  <c r="B243" i="1"/>
  <c r="B536" i="1"/>
  <c r="B533" i="1"/>
  <c r="B471" i="1"/>
  <c r="B491" i="1"/>
  <c r="B465" i="1"/>
  <c r="B396" i="1"/>
  <c r="B725" i="1"/>
  <c r="B714" i="1"/>
  <c r="B451" i="1"/>
  <c r="B646" i="1"/>
  <c r="B756" i="1"/>
  <c r="B748" i="1"/>
  <c r="B688" i="1"/>
  <c r="B449" i="1"/>
  <c r="B749" i="1"/>
  <c r="B829" i="1"/>
  <c r="B353" i="1"/>
  <c r="B576" i="1"/>
  <c r="B168" i="1"/>
  <c r="B586" i="1"/>
  <c r="B710" i="1"/>
  <c r="B757" i="1"/>
  <c r="B298" i="1"/>
  <c r="B670" i="1"/>
  <c r="B733" i="1"/>
  <c r="B474" i="1"/>
  <c r="B719" i="1"/>
  <c r="B355" i="1"/>
  <c r="B750" i="1"/>
  <c r="B738" i="1"/>
  <c r="B216" i="1"/>
  <c r="B209" i="1"/>
  <c r="B473" i="1"/>
  <c r="B421" i="1"/>
  <c r="B781" i="1"/>
  <c r="B281" i="1"/>
  <c r="B565" i="1"/>
  <c r="B604" i="1"/>
  <c r="B800" i="1"/>
  <c r="B195" i="1"/>
  <c r="B445" i="1"/>
  <c r="B390" i="1"/>
  <c r="B682" i="1"/>
  <c r="B746" i="1"/>
  <c r="B609" i="1"/>
  <c r="B191" i="1"/>
  <c r="B237" i="1"/>
  <c r="B645" i="1"/>
  <c r="B304" i="1"/>
  <c r="B188" i="1"/>
  <c r="B488" i="1"/>
  <c r="B522" i="1"/>
  <c r="B629" i="1"/>
  <c r="B221" i="1"/>
  <c r="B478" i="1"/>
  <c r="B397" i="1"/>
  <c r="B401" i="1"/>
  <c r="B680" i="1"/>
  <c r="B761" i="1"/>
  <c r="B327" i="1"/>
  <c r="B187" i="1"/>
  <c r="B780" i="1"/>
  <c r="B340" i="1"/>
  <c r="B127" i="1"/>
  <c r="B655" i="1"/>
  <c r="B503" i="1"/>
  <c r="B428" i="1"/>
  <c r="B249" i="1"/>
  <c r="B341" i="1"/>
  <c r="B516" i="1"/>
  <c r="B791" i="1"/>
  <c r="B626" i="1"/>
  <c r="B734" i="1"/>
  <c r="B833" i="1"/>
  <c r="B386" i="1"/>
  <c r="B476" i="1"/>
  <c r="B274" i="1"/>
  <c r="B409" i="1"/>
  <c r="B809" i="1"/>
  <c r="B338" i="1"/>
  <c r="B657" i="1"/>
  <c r="B162" i="1"/>
  <c r="B270" i="1"/>
  <c r="B715" i="1"/>
  <c r="B354" i="1"/>
  <c r="B616" i="1"/>
  <c r="B628" i="1"/>
  <c r="B819" i="1"/>
  <c r="B528" i="1"/>
  <c r="B348" i="1"/>
  <c r="B167" i="1"/>
  <c r="B277" i="1"/>
  <c r="B534" i="1"/>
  <c r="B717" i="1"/>
  <c r="B669" i="1"/>
  <c r="B313" i="1"/>
  <c r="B152" i="1"/>
  <c r="B193" i="1"/>
  <c r="B728" i="1"/>
  <c r="B157" i="1"/>
  <c r="B568" i="1"/>
  <c r="B804" i="1"/>
  <c r="B724" i="1"/>
  <c r="B183" i="1"/>
  <c r="B169" i="1"/>
  <c r="B660" i="1"/>
  <c r="B426" i="1"/>
  <c r="B292" i="1"/>
  <c r="B808" i="1"/>
  <c r="B225" i="1"/>
  <c r="B760" i="1"/>
  <c r="B389" i="1"/>
  <c r="B530" i="1"/>
  <c r="B775" i="1"/>
  <c r="B453" i="1"/>
  <c r="B742" i="1"/>
  <c r="B371" i="1"/>
  <c r="B197" i="1"/>
  <c r="B566" i="1"/>
  <c r="B784" i="1"/>
  <c r="B206" i="1"/>
  <c r="B723" i="1"/>
  <c r="B753" i="1"/>
  <c r="B153" i="1"/>
  <c r="B137" i="1"/>
  <c r="B334" i="1"/>
  <c r="B242" i="1"/>
  <c r="B772" i="1"/>
  <c r="B203" i="1"/>
  <c r="B526" i="1"/>
  <c r="B146" i="1"/>
  <c r="B687" i="1"/>
  <c r="B361" i="1"/>
  <c r="B275" i="1"/>
  <c r="B515" i="1"/>
  <c r="B410" i="1"/>
  <c r="B583" i="1"/>
  <c r="B252" i="1"/>
  <c r="B412" i="1"/>
  <c r="B561" i="1"/>
  <c r="B633" i="1"/>
  <c r="B236" i="1"/>
  <c r="B512" i="1"/>
  <c r="B283" i="1"/>
  <c r="B288" i="1"/>
  <c r="B824" i="1"/>
  <c r="B208" i="1"/>
  <c r="B307" i="1"/>
  <c r="B331" i="1"/>
  <c r="B635" i="1"/>
  <c r="B182" i="1"/>
  <c r="B435" i="1"/>
  <c r="B268" i="1"/>
  <c r="B351" i="1"/>
  <c r="B594" i="1"/>
  <c r="B716" i="1"/>
  <c r="B487" i="1"/>
  <c r="B472" i="1"/>
  <c r="B563" i="1"/>
  <c r="B484" i="1"/>
  <c r="B610" i="1"/>
  <c r="B403" i="1"/>
  <c r="B713" i="1"/>
  <c r="B290" i="1"/>
  <c r="B708" i="1"/>
  <c r="B136" i="1"/>
  <c r="B585" i="1"/>
  <c r="B342" i="1"/>
  <c r="B578" i="1"/>
  <c r="B349" i="1"/>
  <c r="B314" i="1"/>
  <c r="B654" i="1"/>
  <c r="B527" i="1"/>
  <c r="B553" i="1"/>
  <c r="B330" i="1"/>
  <c r="B140" i="1"/>
  <c r="B711" i="1"/>
  <c r="B538" i="1"/>
  <c r="B705" i="1"/>
  <c r="B546" i="1"/>
  <c r="B166" i="1"/>
  <c r="B344" i="1"/>
  <c r="B798" i="1"/>
  <c r="B192" i="1"/>
  <c r="B381" i="1"/>
  <c r="B805" i="1"/>
  <c r="B668" i="1"/>
  <c r="B485" i="1"/>
  <c r="B272" i="1"/>
  <c r="B265" i="1"/>
  <c r="B309" i="1"/>
  <c r="B674" i="1"/>
  <c r="B548" i="1"/>
  <c r="B793" i="1"/>
  <c r="B413" i="1"/>
  <c r="B159" i="1"/>
  <c r="B564" i="1"/>
  <c r="B588" i="1"/>
  <c r="B372" i="1"/>
  <c r="B163" i="1"/>
  <c r="B320" i="1"/>
  <c r="B524" i="1"/>
  <c r="B532" i="1"/>
  <c r="B380" i="1"/>
  <c r="B271" i="1"/>
  <c r="B219" i="1"/>
  <c r="B385" i="1"/>
  <c r="B156" i="1"/>
  <c r="B768" i="1"/>
  <c r="B437" i="1"/>
  <c r="B810" i="1"/>
  <c r="B336" i="1"/>
  <c r="B460" i="1"/>
  <c r="B417" i="1"/>
  <c r="B712" i="1"/>
  <c r="B464" i="1"/>
  <c r="B592" i="1"/>
  <c r="B517" i="1"/>
  <c r="B507" i="1"/>
  <c r="B280" i="1"/>
  <c r="B144" i="1"/>
  <c r="B218" i="1"/>
  <c r="B181" i="1"/>
  <c r="B468" i="1"/>
  <c r="B384" i="1"/>
  <c r="B459" i="1"/>
  <c r="B129" i="1"/>
  <c r="B662" i="1"/>
  <c r="B691" i="1"/>
  <c r="B557" i="1"/>
  <c r="B730" i="1"/>
  <c r="B774" i="1"/>
  <c r="B754" i="1"/>
  <c r="B294" i="1"/>
  <c r="B267" i="1"/>
  <c r="B751" i="1"/>
  <c r="B497" i="1"/>
  <c r="B132" i="1"/>
  <c r="B326" i="1"/>
  <c r="B310" i="1"/>
  <c r="B801" i="1"/>
  <c r="B235" i="1"/>
  <c r="B828" i="1"/>
  <c r="B627" i="1"/>
  <c r="B622" i="1"/>
  <c r="B685" i="1"/>
  <c r="B767" i="1"/>
  <c r="B759" i="1"/>
  <c r="B126" i="1"/>
  <c r="B436" i="1"/>
  <c r="B375" i="1"/>
  <c r="B253" i="1"/>
  <c r="B196" i="1"/>
  <c r="B150" i="1"/>
  <c r="B601" i="1"/>
  <c r="B671" i="1"/>
  <c r="B228" i="1"/>
  <c r="B792" i="1"/>
  <c r="B479" i="1"/>
  <c r="B319" i="1"/>
  <c r="B170" i="1"/>
  <c r="B217" i="1"/>
  <c r="B238" i="1"/>
  <c r="B214" i="1"/>
  <c r="B321" i="1"/>
  <c r="B147" i="1"/>
  <c r="B587" i="1"/>
  <c r="B264" i="1"/>
  <c r="B575" i="1"/>
  <c r="B222" i="1"/>
  <c r="B787" i="1"/>
  <c r="B291" i="1"/>
  <c r="B778" i="1"/>
  <c r="B502" i="1"/>
  <c r="B776" i="1"/>
  <c r="B675" i="1"/>
  <c r="B681" i="1"/>
  <c r="B325" i="1"/>
  <c r="B231" i="1"/>
  <c r="B429" i="1"/>
  <c r="B234" i="1"/>
  <c r="B215" i="1"/>
  <c r="B415" i="1"/>
  <c r="B790" i="1"/>
  <c r="B641" i="1"/>
  <c r="B269" i="1"/>
  <c r="B817" i="1"/>
  <c r="B794" i="1"/>
  <c r="B461" i="1"/>
  <c r="B631" i="1"/>
  <c r="B383" i="1"/>
  <c r="B747" i="1"/>
  <c r="B830" i="1"/>
  <c r="B130" i="1"/>
  <c r="B611" i="1"/>
  <c r="B233" i="1"/>
  <c r="B766" i="1"/>
  <c r="B392" i="1"/>
  <c r="B373" i="1"/>
  <c r="B686" i="1"/>
  <c r="B596" i="1"/>
  <c r="B226" i="1"/>
  <c r="B677" i="1"/>
  <c r="B259" i="1"/>
  <c r="B324" i="1"/>
  <c r="B315" i="1"/>
  <c r="B230" i="1"/>
  <c r="B672" i="1"/>
  <c r="B480" i="1"/>
  <c r="B482" i="1"/>
  <c r="B554" i="1"/>
  <c r="B726" i="1"/>
  <c r="B640" i="1"/>
  <c r="B624" i="1"/>
  <c r="B570" i="1"/>
  <c r="B562" i="1"/>
  <c r="B834" i="1"/>
  <c r="B720" i="1"/>
  <c r="B211" i="1"/>
  <c r="B620" i="1"/>
  <c r="B399" i="1"/>
  <c r="B282" i="1"/>
  <c r="B339" i="1"/>
  <c r="B573" i="1"/>
  <c r="B795" i="1"/>
  <c r="B302" i="1"/>
  <c r="B735" i="1"/>
  <c r="B684" i="1"/>
  <c r="B240" i="1"/>
  <c r="B511" i="1"/>
  <c r="B740" i="1"/>
  <c r="B506" i="1"/>
  <c r="B493" i="1"/>
  <c r="B518" i="1"/>
  <c r="B382" i="1"/>
  <c r="B597" i="1"/>
  <c r="B279" i="1"/>
  <c r="B145" i="1"/>
  <c r="B306" i="1"/>
  <c r="B608" i="1"/>
  <c r="B364" i="1"/>
  <c r="B194" i="1"/>
  <c r="B552" i="1"/>
  <c r="B202" i="1"/>
  <c r="B727" i="1"/>
  <c r="B494" i="1"/>
  <c r="B379" i="1"/>
  <c r="B434" i="1"/>
  <c r="B560" i="1"/>
  <c r="B311" i="1"/>
  <c r="B788" i="1"/>
  <c r="B286" i="1"/>
  <c r="B362" i="1"/>
  <c r="B439" i="1"/>
  <c r="B636" i="1"/>
  <c r="B513" i="1"/>
  <c r="B695" i="1"/>
  <c r="B607" i="1"/>
  <c r="B722" i="1"/>
  <c r="B752" i="1"/>
  <c r="B377" i="1"/>
  <c r="B248" i="1"/>
  <c r="B467" i="1"/>
  <c r="B420" i="1"/>
  <c r="B765" i="1"/>
  <c r="B258" i="1"/>
  <c r="B647" i="1"/>
  <c r="B739" i="1"/>
  <c r="B229" i="1"/>
  <c r="B531" i="1"/>
  <c r="B177" i="1"/>
  <c r="B820" i="1"/>
  <c r="B346" i="1"/>
  <c r="B643" i="1"/>
  <c r="B771" i="1"/>
  <c r="B427" i="1"/>
  <c r="B673" i="1"/>
  <c r="B764" i="1"/>
  <c r="B509" i="1"/>
  <c r="B816" i="1"/>
  <c r="B201" i="1"/>
  <c r="B124" i="1"/>
  <c r="B505" i="1"/>
  <c r="B175" i="1"/>
  <c r="B388" i="1"/>
  <c r="B149" i="1"/>
  <c r="B814" i="1"/>
  <c r="B332" i="1"/>
  <c r="B337" i="1"/>
  <c r="B178" i="1"/>
  <c r="B590" i="1"/>
  <c r="B232" i="1"/>
  <c r="B297" i="1"/>
  <c r="B811" i="1"/>
  <c r="B173" i="1"/>
  <c r="B414" i="1"/>
  <c r="B322" i="1"/>
  <c r="B802" i="1"/>
  <c r="B825" i="1"/>
  <c r="B486" i="1"/>
  <c r="B262" i="1"/>
  <c r="B692" i="1"/>
  <c r="B323" i="1"/>
  <c r="B667" i="1"/>
  <c r="B312" i="1"/>
  <c r="B732" i="1"/>
  <c r="B205" i="1"/>
  <c r="B690" i="1"/>
  <c r="B463" i="1"/>
  <c r="B122" i="1"/>
  <c r="B184" i="1"/>
  <c r="B773" i="1"/>
  <c r="B303" i="1"/>
  <c r="B455" i="1"/>
  <c r="B803" i="1"/>
  <c r="B514" i="1"/>
  <c r="B456" i="1"/>
  <c r="B366" i="1"/>
  <c r="B256" i="1"/>
  <c r="B123" i="1"/>
  <c r="B589" i="1"/>
  <c r="B545" i="1"/>
  <c r="B213" i="1"/>
  <c r="B443" i="1"/>
  <c r="B200" i="1"/>
  <c r="B785" i="1"/>
  <c r="B284" i="1"/>
  <c r="B374" i="1"/>
  <c r="B818" i="1"/>
  <c r="B617" i="1"/>
  <c r="B813" i="1"/>
  <c r="B154" i="1"/>
  <c r="B416" i="1"/>
  <c r="B567" i="1"/>
  <c r="B729" i="1"/>
  <c r="B555" i="1"/>
  <c r="B186" i="1"/>
  <c r="B595" i="1"/>
  <c r="B630" i="1"/>
  <c r="B133" i="1"/>
  <c r="B452" i="1"/>
  <c r="B580" i="1"/>
  <c r="B504" i="1"/>
  <c r="B543" i="1"/>
  <c r="B318" i="1"/>
  <c r="B577" i="1"/>
  <c r="B521" i="1"/>
  <c r="B786" i="1"/>
  <c r="B551" i="1"/>
  <c r="B317" i="1"/>
  <c r="B618" i="1"/>
  <c r="B328" i="1"/>
  <c r="B454" i="1"/>
  <c r="B160" i="1"/>
  <c r="B642" i="1"/>
  <c r="B176" i="1"/>
  <c r="B638" i="1"/>
  <c r="B789" i="1"/>
  <c r="B261" i="1"/>
  <c r="B709" i="1"/>
  <c r="B637" i="1"/>
  <c r="B466" i="1"/>
  <c r="B255" i="1"/>
  <c r="B142" i="1"/>
  <c r="B316" i="1"/>
  <c r="B241" i="1"/>
  <c r="B821" i="1"/>
  <c r="B806" i="1"/>
  <c r="B405" i="1"/>
  <c r="B779" i="1"/>
  <c r="B574" i="1"/>
  <c r="B394" i="1"/>
  <c r="B400" i="1"/>
  <c r="B210" i="1"/>
  <c r="B179" i="1"/>
  <c r="B777" i="1"/>
  <c r="B295" i="1"/>
  <c r="B599" i="1"/>
  <c r="B402" i="1"/>
  <c r="B799" i="1"/>
  <c r="B220" i="1"/>
  <c r="B189" i="1"/>
  <c r="B827" i="1"/>
  <c r="B419" i="1"/>
  <c r="C148" i="1" l="1"/>
  <c r="C765" i="1"/>
  <c r="C728" i="1"/>
  <c r="C597" i="1"/>
  <c r="C397" i="1"/>
  <c r="C814" i="1"/>
  <c r="C417" i="1"/>
  <c r="C171" i="1"/>
  <c r="C600" i="1"/>
  <c r="C442" i="1"/>
  <c r="C290" i="1"/>
  <c r="C595" i="1"/>
  <c r="C744" i="1"/>
  <c r="C165" i="1"/>
  <c r="C795" i="1"/>
  <c r="C623" i="1"/>
  <c r="C305" i="1"/>
  <c r="C523" i="1"/>
  <c r="C809" i="1"/>
  <c r="C760" i="1"/>
  <c r="C556" i="1"/>
  <c r="C643" i="1"/>
  <c r="C201" i="1"/>
  <c r="C629" i="1"/>
  <c r="C281" i="1"/>
  <c r="C186" i="1"/>
  <c r="C444" i="1"/>
  <c r="C545" i="1"/>
  <c r="C455" i="1"/>
  <c r="C527" i="1"/>
  <c r="C641" i="1"/>
  <c r="C156" i="1"/>
  <c r="C720" i="1"/>
  <c r="C824" i="1"/>
  <c r="C538" i="1"/>
  <c r="C743" i="1"/>
  <c r="C775" i="1"/>
  <c r="C460" i="1"/>
  <c r="C140" i="1"/>
  <c r="C129" i="1"/>
  <c r="C428" i="1"/>
  <c r="C134" i="1"/>
  <c r="C366" i="1"/>
  <c r="C394" i="1"/>
  <c r="C619" i="1"/>
  <c r="C513" i="1"/>
  <c r="C586" i="1"/>
  <c r="C608" i="1"/>
  <c r="C685" i="1"/>
  <c r="C429" i="1"/>
  <c r="C684" i="1"/>
  <c r="C827" i="1"/>
  <c r="C712" i="1"/>
  <c r="C363" i="1"/>
  <c r="C764" i="1"/>
  <c r="C522" i="1"/>
  <c r="C568" i="1"/>
  <c r="C717" i="1"/>
  <c r="C441" i="1"/>
  <c r="C438" i="1"/>
  <c r="C374" i="1"/>
  <c r="C452" i="1"/>
  <c r="C730" i="1"/>
  <c r="C376" i="1"/>
  <c r="C647" i="1"/>
  <c r="C426" i="1"/>
  <c r="C701" i="1"/>
  <c r="C268" i="1"/>
  <c r="C582" i="1"/>
  <c r="C245" i="1"/>
  <c r="C654" i="1"/>
  <c r="C173" i="1"/>
  <c r="C772" i="1"/>
  <c r="C751" i="1"/>
  <c r="C161" i="1"/>
  <c r="C830" i="1"/>
  <c r="C738" i="1"/>
  <c r="C210" i="1"/>
  <c r="C162" i="1"/>
  <c r="C794" i="1"/>
  <c r="C630" i="1"/>
  <c r="C456" i="1"/>
  <c r="C154" i="1"/>
  <c r="C498" i="1"/>
  <c r="C547" i="1"/>
  <c r="C240" i="1"/>
  <c r="C713" i="1"/>
  <c r="C451" i="1"/>
  <c r="C269" i="1"/>
  <c r="C469" i="1"/>
  <c r="C202" i="1"/>
  <c r="C175" i="1"/>
  <c r="C459" i="1"/>
  <c r="C492" i="1"/>
  <c r="C497" i="1"/>
  <c r="C125" i="1"/>
  <c r="C225" i="1"/>
  <c r="C557" i="1"/>
  <c r="C344" i="1"/>
  <c r="C198" i="1"/>
  <c r="C135" i="1"/>
  <c r="C659" i="1"/>
  <c r="C266" i="1"/>
  <c r="C548" i="1"/>
  <c r="C784" i="1"/>
  <c r="C588" i="1"/>
  <c r="C592" i="1"/>
  <c r="C293" i="1"/>
  <c r="C810" i="1"/>
  <c r="C301" i="1"/>
  <c r="C458" i="1"/>
  <c r="C325" i="1"/>
  <c r="C263" i="1"/>
  <c r="C653" i="1"/>
  <c r="C170" i="1"/>
  <c r="C747" i="1"/>
  <c r="C787" i="1"/>
  <c r="C749" i="1"/>
  <c r="C448" i="1"/>
  <c r="C489" i="1"/>
  <c r="C554" i="1"/>
  <c r="C277" i="1"/>
  <c r="C381" i="1"/>
  <c r="C719" i="1"/>
  <c r="C375" i="1"/>
  <c r="C742" i="1"/>
  <c r="C465" i="1"/>
  <c r="C726" i="1"/>
  <c r="C432" i="1"/>
  <c r="C321" i="1"/>
  <c r="C306" i="1"/>
  <c r="C472" i="1"/>
  <c r="C157" i="1"/>
  <c r="C555" i="1"/>
  <c r="C324" i="1"/>
  <c r="C519" i="1"/>
  <c r="C235" i="1"/>
  <c r="C754" i="1"/>
  <c r="C711" i="1"/>
  <c r="C677" i="1"/>
  <c r="C297" i="1"/>
  <c r="C203" i="1"/>
  <c r="C478" i="1"/>
  <c r="C753" i="1"/>
  <c r="C638" i="1"/>
  <c r="C230" i="1"/>
  <c r="C664" i="1"/>
  <c r="C391" i="1"/>
  <c r="C274" i="1"/>
  <c r="C577" i="1"/>
  <c r="C164" i="1"/>
  <c r="C287" i="1"/>
  <c r="C476" i="1"/>
  <c r="C563" i="1"/>
  <c r="C585" i="1"/>
  <c r="C360" i="1"/>
  <c r="C624" i="1"/>
  <c r="C645" i="1"/>
  <c r="C778" i="1"/>
  <c r="C606" i="1"/>
  <c r="C124" i="1"/>
  <c r="C509" i="1"/>
  <c r="C783" i="1"/>
  <c r="C611" i="1"/>
  <c r="C299" i="1"/>
  <c r="C152" i="1"/>
  <c r="C819" i="1"/>
  <c r="C506" i="1"/>
  <c r="C493" i="1"/>
  <c r="C792" i="1"/>
  <c r="C616" i="1"/>
  <c r="C515" i="1"/>
  <c r="C767" i="1"/>
  <c r="C276" i="1"/>
  <c r="C373" i="1"/>
  <c r="C434" i="1"/>
  <c r="C180" i="1"/>
  <c r="C771" i="1"/>
  <c r="C490" i="1"/>
  <c r="C172" i="1"/>
  <c r="C440" i="1"/>
  <c r="C572" i="1"/>
  <c r="C304" i="1"/>
  <c r="C768" i="1"/>
  <c r="C762" i="1"/>
  <c r="C604" i="1"/>
  <c r="C393" i="1"/>
  <c r="C413" i="1"/>
  <c r="C435" i="1"/>
  <c r="C232" i="1"/>
  <c r="C470" i="1"/>
  <c r="C151" i="1"/>
  <c r="C367" i="1"/>
  <c r="C270" i="1"/>
  <c r="C826" i="1"/>
  <c r="C534" i="1"/>
  <c r="C177" i="1"/>
  <c r="C617" i="1"/>
  <c r="C407" i="1"/>
  <c r="C370" i="1"/>
  <c r="C706" i="1"/>
  <c r="C551" i="1"/>
  <c r="C475" i="1"/>
  <c r="C312" i="1"/>
  <c r="C265" i="1"/>
  <c r="C596" i="1"/>
  <c r="C471" i="1"/>
  <c r="C750" i="1"/>
  <c r="C514" i="1"/>
  <c r="C352" i="1"/>
  <c r="C295" i="1"/>
  <c r="C559" i="1"/>
  <c r="C213" i="1"/>
  <c r="C128" i="1"/>
  <c r="C439" i="1"/>
  <c r="C705" i="1"/>
  <c r="C686" i="1"/>
  <c r="C217" i="1"/>
  <c r="C421" i="1"/>
  <c r="C707" i="1"/>
  <c r="C583" i="1"/>
  <c r="C123" i="1"/>
  <c r="C793" i="1"/>
  <c r="C812" i="1"/>
  <c r="C409" i="1"/>
  <c r="C813" i="1"/>
  <c r="C681" i="1"/>
  <c r="C224" i="1"/>
  <c r="C226" i="1"/>
  <c r="C570" i="1"/>
  <c r="C416" i="1"/>
  <c r="C676" i="1"/>
  <c r="C631" i="1"/>
  <c r="C541" i="1"/>
  <c r="C454" i="1"/>
  <c r="C696" i="1"/>
  <c r="C603" i="1"/>
  <c r="C832" i="1"/>
  <c r="C190" i="1"/>
  <c r="C246" i="1"/>
  <c r="C346" i="1"/>
  <c r="C350" i="1"/>
  <c r="C155" i="1"/>
  <c r="C283" i="1"/>
  <c r="C339" i="1"/>
  <c r="C477" i="1"/>
  <c r="C820" i="1"/>
  <c r="C693" i="1"/>
  <c r="C357" i="1"/>
  <c r="C803" i="1"/>
  <c r="C330" i="1"/>
  <c r="C126" i="1"/>
  <c r="C715" i="1"/>
  <c r="C322" i="1"/>
  <c r="C729" i="1"/>
  <c r="C642" i="1"/>
  <c r="C669" i="1"/>
  <c r="C791" i="1"/>
  <c r="C189" i="1"/>
  <c r="C316" i="1"/>
  <c r="C136" i="1"/>
  <c r="C308" i="1"/>
  <c r="C372" i="1"/>
  <c r="C531" i="1"/>
  <c r="C829" i="1"/>
  <c r="C233" i="1"/>
  <c r="C668" i="1"/>
  <c r="C755" i="1"/>
  <c r="C365" i="1"/>
  <c r="C237" i="1"/>
  <c r="C637" i="1"/>
  <c r="C411" i="1"/>
  <c r="C661" i="1"/>
  <c r="C816" i="1"/>
  <c r="C565" i="1"/>
  <c r="C487" i="1"/>
  <c r="C599" i="1"/>
  <c r="C392" i="1"/>
  <c r="C168" i="1"/>
  <c r="C790" i="1"/>
  <c r="C733" i="1"/>
  <c r="C779" i="1"/>
  <c r="C662" i="1"/>
  <c r="C401" i="1"/>
  <c r="C622" i="1"/>
  <c r="C511" i="1"/>
  <c r="C658" i="1"/>
  <c r="C259" i="1"/>
  <c r="C184" i="1"/>
  <c r="C620" i="1"/>
  <c r="C218" i="1"/>
  <c r="C741" i="1"/>
  <c r="C789" i="1"/>
  <c r="C257" i="1"/>
  <c r="C520" i="1"/>
  <c r="C379" i="1"/>
  <c r="C587" i="1"/>
  <c r="C766" i="1"/>
  <c r="C798" i="1"/>
  <c r="C678" i="1"/>
  <c r="C141" i="1"/>
  <c r="C698" i="1"/>
  <c r="C682" i="1"/>
  <c r="C731" i="1"/>
  <c r="C412" i="1"/>
  <c r="C204" i="1"/>
  <c r="C796" i="1"/>
  <c r="C770" i="1"/>
  <c r="C834" i="1"/>
  <c r="C188" i="1"/>
  <c r="C234" i="1"/>
  <c r="C723" i="1"/>
  <c r="C736" i="1"/>
  <c r="C628" i="1"/>
  <c r="C137" i="1"/>
  <c r="C289" i="1"/>
  <c r="C284" i="1"/>
  <c r="C735" i="1"/>
  <c r="C194" i="1"/>
  <c r="C147" i="1"/>
  <c r="C756" i="1"/>
  <c r="C618" i="1"/>
  <c r="C805" i="1"/>
  <c r="C703" i="1"/>
  <c r="C680" i="1"/>
  <c r="C725" i="1"/>
  <c r="C362" i="1"/>
  <c r="C378" i="1"/>
  <c r="C759" i="1"/>
  <c r="C714" i="1"/>
  <c r="C395" i="1"/>
  <c r="C166" i="1"/>
  <c r="C776" i="1"/>
  <c r="C410" i="1"/>
  <c r="C139" i="1"/>
  <c r="C209" i="1"/>
  <c r="C355" i="1"/>
  <c r="C273" i="1"/>
  <c r="C241" i="1"/>
  <c r="C286" i="1"/>
  <c r="C687" i="1"/>
  <c r="C359" i="1"/>
  <c r="C427" i="1"/>
  <c r="C740" i="1"/>
  <c r="C745" i="1"/>
  <c r="C404" i="1"/>
  <c r="C780" i="1"/>
  <c r="C302" i="1"/>
  <c r="C785" i="1"/>
  <c r="C343" i="1"/>
  <c r="C208" i="1"/>
  <c r="C255" i="1"/>
  <c r="C648" i="1"/>
  <c r="C385" i="1"/>
  <c r="C371" i="1"/>
  <c r="C243" i="1"/>
  <c r="C178" i="1"/>
  <c r="C222" i="1"/>
  <c r="C436" i="1"/>
  <c r="C734" i="1"/>
  <c r="C632" i="1"/>
  <c r="C804" i="1"/>
  <c r="C488" i="1"/>
  <c r="C802" i="1"/>
  <c r="C562" i="1"/>
  <c r="C317" i="1"/>
  <c r="C567" i="1"/>
  <c r="C310" i="1"/>
  <c r="C474" i="1"/>
  <c r="C292" i="1"/>
  <c r="C402" i="1"/>
  <c r="C253" i="1"/>
  <c r="C468" i="1"/>
  <c r="C449" i="1"/>
  <c r="C656" i="1"/>
  <c r="C552" i="1"/>
  <c r="C709" i="1"/>
  <c r="C130" i="1"/>
  <c r="C544" i="1"/>
  <c r="C220" i="1"/>
  <c r="C313" i="1"/>
  <c r="C576" i="1"/>
  <c r="C314" i="1"/>
  <c r="C584" i="1"/>
  <c r="C512" i="1"/>
  <c r="C294" i="1"/>
  <c r="C351" i="1"/>
  <c r="C181" i="1"/>
  <c r="C368" i="1"/>
  <c r="C462" i="1"/>
  <c r="C383" i="1"/>
  <c r="C183" i="1"/>
  <c r="C285" i="1"/>
  <c r="C466" i="1"/>
  <c r="C326" i="1"/>
  <c r="C473" i="1"/>
  <c r="C535" i="1"/>
  <c r="C185" i="1" l="1"/>
  <c r="C788" i="1"/>
  <c r="C206" i="1"/>
  <c r="C571" i="1"/>
  <c r="C380" i="1"/>
  <c r="C633" i="1"/>
  <c r="C419" i="1"/>
  <c r="C673" i="1"/>
  <c r="C546" i="1"/>
  <c r="C211" i="1"/>
  <c r="C807" i="1"/>
  <c r="C288" i="1"/>
  <c r="C797" i="1"/>
  <c r="C122" i="1"/>
  <c r="C169" i="1"/>
  <c r="C594" i="1"/>
  <c r="C356" i="1"/>
  <c r="C145" i="1"/>
  <c r="C695" i="1"/>
  <c r="C530" i="1"/>
  <c r="C718" i="1"/>
  <c r="C521" i="1"/>
  <c r="C238" i="1"/>
  <c r="C482" i="1"/>
  <c r="C605" i="1"/>
  <c r="C457" i="1"/>
  <c r="C307" i="1"/>
  <c r="C539" i="1"/>
  <c r="C342" i="1"/>
  <c r="C566" i="1"/>
  <c r="C699" i="1"/>
  <c r="C774" i="1"/>
  <c r="C710" i="1"/>
  <c r="C361" i="1"/>
  <c r="C256" i="1"/>
  <c r="C528" i="1"/>
  <c r="C494" i="1"/>
  <c r="C251" i="1"/>
  <c r="C332" i="1"/>
  <c r="C679" i="1"/>
  <c r="C446" i="1"/>
  <c r="C607" i="1"/>
  <c r="C142" i="1"/>
  <c r="C480" i="1"/>
  <c r="C590" i="1"/>
  <c r="C337" i="1"/>
  <c r="C495" i="1"/>
  <c r="C561" i="1"/>
  <c r="C540" i="1"/>
  <c r="C491" i="1"/>
  <c r="C319" i="1"/>
  <c r="C414" i="1"/>
  <c r="C331" i="1"/>
  <c r="C485" i="1"/>
  <c r="C702" i="1"/>
  <c r="C282" i="1"/>
  <c r="C207" i="1"/>
  <c r="C347" i="1"/>
  <c r="C219" i="1"/>
  <c r="C191" i="1"/>
  <c r="C408" i="1"/>
  <c r="C579" i="1"/>
  <c r="C182" i="1"/>
  <c r="C667" i="1"/>
  <c r="C250" i="1"/>
  <c r="C704" i="1"/>
  <c r="C464" i="1"/>
  <c r="C445" i="1"/>
  <c r="C672" i="1"/>
  <c r="C483" i="1"/>
  <c r="C146" i="1"/>
  <c r="C303" i="1"/>
  <c r="C589" i="1"/>
  <c r="C640" i="1"/>
  <c r="C223" i="1"/>
  <c r="C176" i="1"/>
  <c r="C160" i="1"/>
  <c r="C758" i="1"/>
  <c r="C369" i="1"/>
  <c r="C635" i="1"/>
  <c r="C578" i="1"/>
  <c r="C443" i="1"/>
  <c r="C205" i="1"/>
  <c r="C553" i="1"/>
  <c r="C461" i="1"/>
  <c r="C377" i="1"/>
  <c r="C769" i="1"/>
  <c r="C159" i="1"/>
  <c r="C560" i="1"/>
  <c r="C801" i="1"/>
  <c r="C309" i="1"/>
  <c r="C573" i="1"/>
  <c r="C215" i="1"/>
  <c r="C388" i="1"/>
  <c r="C348" i="1"/>
  <c r="C479" i="1"/>
  <c r="C777" i="1"/>
  <c r="C510" i="1"/>
  <c r="C833" i="1"/>
  <c r="C275" i="1"/>
  <c r="C646" i="1"/>
  <c r="C450" i="1"/>
  <c r="C384" i="1"/>
  <c r="C387" i="1"/>
  <c r="C315" i="1"/>
  <c r="C214" i="1"/>
  <c r="C179" i="1"/>
  <c r="C323" i="1"/>
  <c r="C415" i="1"/>
  <c r="C724" i="1"/>
  <c r="C688" i="1"/>
  <c r="C598" i="1"/>
  <c r="C252" i="1"/>
  <c r="C773" i="1"/>
  <c r="C526" i="1"/>
  <c r="C158" i="1"/>
  <c r="C127" i="1"/>
  <c r="C821" i="1"/>
  <c r="C420" i="1"/>
  <c r="C335" i="1"/>
  <c r="C163" i="1"/>
  <c r="C453" i="1"/>
  <c r="C231" i="1"/>
  <c r="C131" i="1"/>
  <c r="C267" i="1"/>
  <c r="C318" i="1"/>
  <c r="C732" i="1"/>
  <c r="C831" i="1"/>
  <c r="C689" i="1"/>
  <c r="C328" i="1"/>
  <c r="C558" i="1"/>
  <c r="C236" i="1"/>
  <c r="C296" i="1"/>
  <c r="C549" i="1"/>
  <c r="C569" i="1"/>
  <c r="C818" i="1"/>
  <c r="C691" i="1"/>
  <c r="C564" i="1"/>
  <c r="C499" i="1"/>
  <c r="C636" i="1"/>
  <c r="C354" i="1"/>
  <c r="C193" i="1"/>
  <c r="C817" i="1"/>
  <c r="C786" i="1"/>
  <c r="C244" i="1"/>
  <c r="C481" i="1"/>
  <c r="C298" i="1"/>
  <c r="C221" i="1"/>
  <c r="C533" i="1"/>
  <c r="C144" i="1"/>
  <c r="C431" i="1"/>
  <c r="C333" i="1"/>
  <c r="C694" i="1"/>
  <c r="C216" i="1"/>
  <c r="C671" i="1"/>
  <c r="C609" i="1"/>
  <c r="C150" i="1"/>
  <c r="C815" i="1"/>
  <c r="C674" i="1"/>
  <c r="C248" i="1"/>
  <c r="C260" i="1"/>
  <c r="C708" i="1"/>
  <c r="C639" i="1"/>
  <c r="C264" i="1"/>
  <c r="C781" i="1"/>
  <c r="C757" i="1"/>
  <c r="C721" i="1"/>
  <c r="C657" i="1"/>
  <c r="C644" i="1"/>
  <c r="C828" i="1"/>
  <c r="C212" i="1"/>
  <c r="C433" i="1"/>
  <c r="C133" i="1"/>
  <c r="C825" i="1"/>
  <c r="C271" i="1"/>
  <c r="C822" i="1"/>
  <c r="C683" i="1"/>
  <c r="C334" i="1"/>
  <c r="C660" i="1"/>
  <c r="C748" i="1"/>
  <c r="C621" i="1"/>
  <c r="C364" i="1"/>
  <c r="C593" i="1"/>
  <c r="C782" i="1"/>
  <c r="C500" i="1"/>
  <c r="C396" i="1"/>
  <c r="C463" i="1"/>
  <c r="C300" i="1"/>
  <c r="C625" i="1"/>
  <c r="C799" i="1"/>
  <c r="C737" i="1"/>
  <c r="C389" i="1"/>
  <c r="C258" i="1"/>
  <c r="C610" i="1"/>
  <c r="C261" i="1"/>
  <c r="C430" i="1"/>
  <c r="C507" i="1"/>
  <c r="C143" i="1"/>
  <c r="C239" i="1"/>
  <c r="C327" i="1"/>
  <c r="C501" i="1"/>
  <c r="C467" i="1"/>
  <c r="C675" i="1"/>
  <c r="C516" i="1"/>
  <c r="C580" i="1"/>
  <c r="C574" i="1"/>
  <c r="C167" i="1"/>
  <c r="C690" i="1"/>
  <c r="C447" i="1"/>
  <c r="C399" i="1"/>
  <c r="C746" i="1"/>
  <c r="C663" i="1"/>
  <c r="C716" i="1"/>
  <c r="C532" i="1"/>
  <c r="C806" i="1"/>
  <c r="C504" i="1"/>
  <c r="C437" i="1"/>
  <c r="C655" i="1"/>
  <c r="C386" i="1"/>
  <c r="C353" i="1"/>
  <c r="C197" i="1"/>
  <c r="C336" i="1"/>
  <c r="C823" i="1"/>
  <c r="C626" i="1"/>
  <c r="C382" i="1"/>
  <c r="C291" i="1"/>
  <c r="C800" i="1"/>
  <c r="C763" i="1"/>
  <c r="C529" i="1"/>
  <c r="C242" i="1"/>
  <c r="C692" i="1"/>
  <c r="C196" i="1"/>
  <c r="C524" i="1"/>
  <c r="C575" i="1"/>
  <c r="C761" i="1"/>
  <c r="C418" i="1"/>
  <c r="C602" i="1"/>
  <c r="C543" i="1"/>
  <c r="C517" i="1"/>
  <c r="C601" i="1"/>
  <c r="C153" i="1"/>
  <c r="C192" i="1"/>
  <c r="C398" i="1"/>
  <c r="C739" i="1"/>
  <c r="C132" i="1"/>
  <c r="C262" i="1"/>
  <c r="C390" i="1"/>
  <c r="C484" i="1"/>
  <c r="C550" i="1"/>
  <c r="C199" i="1"/>
  <c r="C195" i="1"/>
  <c r="C272" i="1"/>
  <c r="C536" i="1"/>
  <c r="C358" i="1"/>
  <c r="C591" i="1"/>
  <c r="C503" i="1"/>
  <c r="C752" i="1"/>
  <c r="C505" i="1"/>
  <c r="C280" i="1"/>
  <c r="C627" i="1"/>
  <c r="C228" i="1"/>
  <c r="C311" i="1"/>
  <c r="C229" i="1"/>
  <c r="C808" i="1"/>
  <c r="C200" i="1"/>
  <c r="C518" i="1"/>
  <c r="C345" i="1"/>
  <c r="C340" i="1"/>
  <c r="C320" i="1"/>
  <c r="C138" i="1"/>
  <c r="C486" i="1"/>
  <c r="C187" i="1"/>
  <c r="C496" i="1"/>
  <c r="C278" i="1"/>
  <c r="C341" i="1"/>
  <c r="C405" i="1"/>
  <c r="C502" i="1"/>
  <c r="C247" i="1"/>
  <c r="C149" i="1"/>
  <c r="C722" i="1"/>
  <c r="C670" i="1"/>
  <c r="C811" i="1"/>
  <c r="C227" i="1"/>
  <c r="C349" i="1"/>
  <c r="C508" i="1"/>
  <c r="C542" i="1"/>
  <c r="C174" i="1"/>
  <c r="C400" i="1"/>
  <c r="C279" i="1"/>
  <c r="C249" i="1"/>
  <c r="C403" i="1"/>
  <c r="C254" i="1"/>
  <c r="C727" i="1"/>
</calcChain>
</file>

<file path=xl/sharedStrings.xml><?xml version="1.0" encoding="utf-8"?>
<sst xmlns="http://schemas.openxmlformats.org/spreadsheetml/2006/main" count="5" uniqueCount="5">
  <si>
    <t>Code</t>
  </si>
  <si>
    <t>Name</t>
  </si>
  <si>
    <t>Price CZK</t>
  </si>
  <si>
    <t>Price EUR</t>
  </si>
  <si>
    <t>Ceník je platný od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</si>
</sst>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6" formatCode="0.0"/>
    <numFmt numFmtId="169" formatCode="_-* #,##0.00\ &quot;Kč&quot;_-;\-* #,##0.00\ &quot;Kč&quot;_-;_-* &quot;-&quot;??\ &quot;Kč&quot;_-;_-@_-"/>
    <numFmt numFmtId="180" formatCode="_-* #,##0.00\ &quot;mk&quot;_-;\-* #,##0.00\ &quot;mk&quot;_-;_-* &quot;-&quot;??\ &quot;mk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5" fillId="0" borderId="0"/>
    <xf numFmtId="0" fontId="5" fillId="0" borderId="0"/>
    <xf numFmtId="9" fontId="2" fillId="0" borderId="0"/>
    <xf numFmtId="0" fontId="2" fillId="0" borderId="0"/>
    <xf numFmtId="9" fontId="2" fillId="0" borderId="0"/>
    <xf numFmtId="169" fontId="1" fillId="0" borderId="0"/>
    <xf numFmtId="9" fontId="1" fillId="0" borderId="0"/>
    <xf numFmtId="0" fontId="2" fillId="0" borderId="0"/>
    <xf numFmtId="180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66" fontId="1" fillId="0" borderId="0" xfId="1" applyNumberFormat="1"/>
    <xf numFmtId="166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166" fontId="0" fillId="2" borderId="3" xfId="0" applyNumberFormat="1" applyFill="1" applyBorder="1"/>
    <xf numFmtId="166" fontId="0" fillId="0" borderId="3" xfId="0" applyNumberFormat="1" applyBorder="1"/>
    <xf numFmtId="0" fontId="0" fillId="3" borderId="4" xfId="0" applyFill="1" applyBorder="1"/>
    <xf numFmtId="0" fontId="0" fillId="0" borderId="5" xfId="0" applyBorder="1"/>
    <xf numFmtId="0" fontId="0" fillId="0" borderId="4" xfId="0" applyBorder="1"/>
    <xf numFmtId="0" fontId="0" fillId="3" borderId="5" xfId="0" applyFill="1" applyBorder="1"/>
    <xf numFmtId="166" fontId="0" fillId="3" borderId="6" xfId="0" applyNumberFormat="1" applyFill="1" applyBorder="1"/>
    <xf numFmtId="166" fontId="0" fillId="0" borderId="6" xfId="0" applyNumberFormat="1" applyBorder="1"/>
    <xf numFmtId="166" fontId="0" fillId="2" borderId="2" xfId="0" applyNumberFormat="1" applyFill="1" applyBorder="1"/>
    <xf numFmtId="166" fontId="0" fillId="0" borderId="2" xfId="0" applyNumberFormat="1" applyBorder="1"/>
    <xf numFmtId="166" fontId="0" fillId="0" borderId="5" xfId="1" applyNumberFormat="1" applyFont="1" applyBorder="1" applyAlignment="1"/>
    <xf numFmtId="166" fontId="0" fillId="3" borderId="5" xfId="1" applyNumberFormat="1" applyFont="1" applyFill="1" applyBorder="1" applyAlignment="1"/>
  </cellXfs>
  <cellStyles count="14">
    <cellStyle name="Měna" xfId="1" builtinId="4"/>
    <cellStyle name="Měna 2" xfId="13" xr:uid="{0798115A-E723-425D-909F-F940B4826111}"/>
    <cellStyle name="Měna 3" xfId="10" xr:uid="{0B3EDC16-1AB2-453F-8371-DF20B333C6AD}"/>
    <cellStyle name="Normaali 2 2" xfId="5" xr:uid="{01556BB5-70F4-4BA3-9F3D-4D00526006A3}"/>
    <cellStyle name="Normaali 2 3" xfId="2" xr:uid="{4013C4C7-1171-4022-BCE6-2F643F030D8D}"/>
    <cellStyle name="Normaali 3 2" xfId="4" xr:uid="{128A49CE-6225-4E5B-A6E5-18ABA2A66CF4}"/>
    <cellStyle name="Normální" xfId="0" builtinId="0"/>
    <cellStyle name="Normální 4" xfId="3" xr:uid="{46EE4DA2-F823-4486-B463-42E6F9F524F3}"/>
    <cellStyle name="Normální 4 2" xfId="8" xr:uid="{4420AB16-F218-42F4-80E8-2202C5C4DED8}"/>
    <cellStyle name="Normální 4 3" xfId="12" xr:uid="{5CE3D2AD-29F9-44F6-85D6-02E6B80CFC97}"/>
    <cellStyle name="Normální 7" xfId="6" xr:uid="{FB2E8260-D0B3-4E60-BD03-B6960FF48F42}"/>
    <cellStyle name="Procenta 2" xfId="7" xr:uid="{E70E4394-3719-4659-9285-427DBB1F939D}"/>
    <cellStyle name="Procenta 2 2" xfId="9" xr:uid="{99956A83-0A38-48EC-BF1E-0B51711FFD3D}"/>
    <cellStyle name="Procenta 3" xfId="11" xr:uid="{89BCA8D7-20E0-473B-8714-6320A80425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Jorika\Nov&#233;%20cen&#237;ky%20-%20Excel\Harvia%20-%20slou&#269;en&#253;%20-%20C.xlsm" TargetMode="External"/><Relationship Id="rId1" Type="http://schemas.openxmlformats.org/officeDocument/2006/relationships/externalLinkPath" Target="/Jorika/Nov&#233;%20cen&#237;ky%20-%20Excel/Harvia%20-%20slou&#269;en&#253;%20-%20C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Jorika\Nov&#233;%20cen&#237;ky%20-%20Excel\EOS-C.xlsm" TargetMode="External"/><Relationship Id="rId1" Type="http://schemas.openxmlformats.org/officeDocument/2006/relationships/externalLinkPath" Target="/Jorika/Nov&#233;%20cen&#237;ky%20-%20Excel/EOS-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baze"/>
      <sheetName val="Kurzy"/>
      <sheetName val="Přehled"/>
      <sheetName val="Kalkulace"/>
      <sheetName val="Sentio+HA 2025"/>
      <sheetName val="Sentio+HA 2025 (2)"/>
      <sheetName val="KalkulaceSettings"/>
      <sheetName val="Gold"/>
      <sheetName val="Platinum"/>
      <sheetName val="Carat"/>
      <sheetName val="Diamant"/>
      <sheetName val="Exkluziv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Kurzy"/>
      <sheetName val="Přehled"/>
      <sheetName val="Kalkulace"/>
      <sheetName val="EOS 2025"/>
      <sheetName val="EOS 2024"/>
      <sheetName val="EOS 2023"/>
      <sheetName val="KalkulaceSettings"/>
      <sheetName val="Gold"/>
      <sheetName val="Platinum"/>
      <sheetName val="Carat"/>
      <sheetName val="Diamant"/>
      <sheetName val="Exkluz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408B-A3EC-4DA3-BDEE-96AFEDD90E04}">
  <dimension ref="A1:D835"/>
  <sheetViews>
    <sheetView tabSelected="1" workbookViewId="0">
      <selection activeCell="F7" sqref="F7"/>
    </sheetView>
  </sheetViews>
  <sheetFormatPr defaultRowHeight="14.4" x14ac:dyDescent="0.3"/>
  <cols>
    <col min="3" max="4" width="11.5546875" style="3" bestFit="1" customWidth="1"/>
  </cols>
  <sheetData>
    <row r="1" spans="1:4" x14ac:dyDescent="0.3">
      <c r="A1" s="1" t="s">
        <v>4</v>
      </c>
      <c r="B1" s="1"/>
      <c r="C1" s="1"/>
      <c r="D1" s="1"/>
    </row>
    <row r="2" spans="1:4" x14ac:dyDescent="0.3">
      <c r="C2" s="2"/>
    </row>
    <row r="3" spans="1:4" x14ac:dyDescent="0.3">
      <c r="C3" s="2"/>
    </row>
    <row r="4" spans="1:4" x14ac:dyDescent="0.3">
      <c r="A4" t="s">
        <v>0</v>
      </c>
      <c r="B4" t="s">
        <v>1</v>
      </c>
      <c r="C4" s="2" t="s">
        <v>2</v>
      </c>
      <c r="D4" s="3" t="s">
        <v>3</v>
      </c>
    </row>
    <row r="5" spans="1:4" x14ac:dyDescent="0.3">
      <c r="A5" s="12" t="str">
        <f>IFERROR(IF([2]!KalkulaceTable[[#This Row],[Kód]]&lt;&gt;0,[2]!KalkulaceTable[[#This Row],[Kód]],""),"")</f>
        <v>FSEOS7805</v>
      </c>
      <c r="B5" s="11" t="str">
        <f ca="1">IF([2]!Table9[[#This Row],[Code]]&lt;&gt;"",[2]!KalkulaceTable[[#This Row],[Název]],"")</f>
        <v>PEB10 ET přídavná reléová skříňka napájení</v>
      </c>
      <c r="C5" s="18">
        <f ca="1">IF([2]!Table9[[#This Row],[Code]]&lt;&gt;"",[2]!KalkulaceTable[[#This Row],[cena P1 CZ]],"")</f>
        <v>8200.99</v>
      </c>
      <c r="D5" s="15">
        <f ca="1">IF([2]!Table9[[#This Row],[Code]]&lt;&gt;"",[2]!KalkulaceTable[[#This Row],[cena P1 SK]],"")</f>
        <v>324.75</v>
      </c>
    </row>
    <row r="6" spans="1:4" x14ac:dyDescent="0.3">
      <c r="A6" s="10" t="str">
        <f>IFERROR(IF([2]!KalkulaceTable[[#This Row],[Kód]]&lt;&gt;0,[2]!KalkulaceTable[[#This Row],[Kód]],""),"")</f>
        <v>FSEOS5032</v>
      </c>
      <c r="B6" s="13" t="str">
        <f ca="1">IF([2]!Table9[[#This Row],[Code]]&lt;&gt;"",[2]!KalkulaceTable[[#This Row],[Název]],"")</f>
        <v>Saunová kamna EOS Filius 6 kW</v>
      </c>
      <c r="C6" s="19">
        <f ca="1">IF([2]!Table9[[#This Row],[Code]]&lt;&gt;"",[2]!KalkulaceTable[[#This Row],[cena P1 CZ]],"")</f>
        <v>16610.990000000002</v>
      </c>
      <c r="D6" s="14">
        <f ca="1">IF([2]!Table9[[#This Row],[Code]]&lt;&gt;"",[2]!KalkulaceTable[[#This Row],[cena P1 SK]],"")</f>
        <v>654.85</v>
      </c>
    </row>
    <row r="7" spans="1:4" x14ac:dyDescent="0.3">
      <c r="A7" s="12" t="str">
        <f>IFERROR(IF([2]!KalkulaceTable[[#This Row],[Kód]]&lt;&gt;0,[2]!KalkulaceTable[[#This Row],[Kód]],""),"")</f>
        <v>FSEOS6049</v>
      </c>
      <c r="B7" s="11" t="str">
        <f ca="1">IF([2]!Table9[[#This Row],[Code]]&lt;&gt;"",[2]!KalkulaceTable[[#This Row],[Název]],"")</f>
        <v>EOS kameny Cubius set (60 mm vysoké) pro kamna EOS Mythos - 6 ks, černé</v>
      </c>
      <c r="C7" s="18">
        <f ca="1">IF([2]!Table9[[#This Row],[Code]]&lt;&gt;"",[2]!KalkulaceTable[[#This Row],[cena P1 CZ]],"")</f>
        <v>6041.99</v>
      </c>
      <c r="D7" s="15">
        <f ca="1">IF([2]!Table9[[#This Row],[Code]]&lt;&gt;"",[2]!KalkulaceTable[[#This Row],[cena P1 SK]],"")</f>
        <v>239.05</v>
      </c>
    </row>
    <row r="8" spans="1:4" x14ac:dyDescent="0.3">
      <c r="A8" s="10" t="str">
        <f>IFERROR(IF([2]!KalkulaceTable[[#This Row],[Kód]]&lt;&gt;0,[2]!KalkulaceTable[[#This Row],[Kód]],""),"")</f>
        <v>FSEOS6051</v>
      </c>
      <c r="B8" s="13" t="str">
        <f ca="1">IF([2]!Table9[[#This Row],[Code]]&lt;&gt;"",[2]!KalkulaceTable[[#This Row],[Název]],"")</f>
        <v>EOS kameny Cubius set (80 mm vysoké) pro kamna EOS Mythos - 6 ks, černé</v>
      </c>
      <c r="C8" s="19">
        <f ca="1">IF([2]!Table9[[#This Row],[Code]]&lt;&gt;"",[2]!KalkulaceTable[[#This Row],[cena P1 CZ]],"")</f>
        <v>6041.99</v>
      </c>
      <c r="D8" s="14">
        <f ca="1">IF([2]!Table9[[#This Row],[Code]]&lt;&gt;"",[2]!KalkulaceTable[[#This Row],[cena P1 SK]],"")</f>
        <v>239.05</v>
      </c>
    </row>
    <row r="9" spans="1:4" x14ac:dyDescent="0.3">
      <c r="A9" s="12" t="str">
        <f>IFERROR(IF([2]!KalkulaceTable[[#This Row],[Kód]]&lt;&gt;0,[2]!KalkulaceTable[[#This Row],[Kód]],""),"")</f>
        <v>FSEOS5942</v>
      </c>
      <c r="B9" s="11" t="str">
        <f ca="1">IF([2]!Table9[[#This Row],[Code]]&lt;&gt;"",[2]!KalkulaceTable[[#This Row],[Název]],"")</f>
        <v>EOS kameny Cubius pro kamna EOS Mythos S35, černá</v>
      </c>
      <c r="C9" s="18">
        <f ca="1">IF([2]!Table9[[#This Row],[Code]]&lt;&gt;"",[2]!KalkulaceTable[[#This Row],[cena P1 CZ]],"")</f>
        <v>16616.990000000002</v>
      </c>
      <c r="D9" s="15">
        <f ca="1">IF([2]!Table9[[#This Row],[Code]]&lt;&gt;"",[2]!KalkulaceTable[[#This Row],[cena P1 SK]],"")</f>
        <v>658.30000000000007</v>
      </c>
    </row>
    <row r="10" spans="1:4" x14ac:dyDescent="0.3">
      <c r="A10" s="10" t="str">
        <f>IFERROR(IF([2]!KalkulaceTable[[#This Row],[Kód]]&lt;&gt;0,[2]!KalkulaceTable[[#This Row],[Kód]],""),"")</f>
        <v>FSEOS6810</v>
      </c>
      <c r="B10" s="13" t="str">
        <f ca="1">IF([2]!Table9[[#This Row],[Code]]&lt;&gt;"",[2]!KalkulaceTable[[#This Row],[Název]],"")</f>
        <v>EOS Ovládání barevného světla a hudby</v>
      </c>
      <c r="C10" s="19">
        <f ca="1">IF([2]!Table9[[#This Row],[Code]]&lt;&gt;"",[2]!KalkulaceTable[[#This Row],[cena P1 CZ]],"")</f>
        <v>4538.99</v>
      </c>
      <c r="D10" s="14">
        <f ca="1">IF([2]!Table9[[#This Row],[Code]]&lt;&gt;"",[2]!KalkulaceTable[[#This Row],[cena P1 SK]],"")</f>
        <v>179.75</v>
      </c>
    </row>
    <row r="11" spans="1:4" x14ac:dyDescent="0.3">
      <c r="A11" s="12" t="str">
        <f>IFERROR(IF([2]!KalkulaceTable[[#This Row],[Kód]]&lt;&gt;0,[2]!KalkulaceTable[[#This Row],[Kód]],""),"")</f>
        <v>FSEOS4334</v>
      </c>
      <c r="B11" s="11" t="str">
        <f ca="1">IF([2]!Table9[[#This Row],[Code]]&lt;&gt;"",[2]!KalkulaceTable[[#This Row],[Název]],"")</f>
        <v>Saunová regulace, řídící jednotka EOS Infratec Classic INFRA</v>
      </c>
      <c r="C11" s="18">
        <f ca="1">IF([2]!Table9[[#This Row],[Code]]&lt;&gt;"",[2]!KalkulaceTable[[#This Row],[cena P1 CZ]],"")</f>
        <v>8250.99</v>
      </c>
      <c r="D11" s="15">
        <f ca="1">IF([2]!Table9[[#This Row],[Code]]&lt;&gt;"",[2]!KalkulaceTable[[#This Row],[cena P1 SK]],"")</f>
        <v>326.85000000000002</v>
      </c>
    </row>
    <row r="12" spans="1:4" x14ac:dyDescent="0.3">
      <c r="A12" s="10" t="str">
        <f>IFERROR(IF([2]!KalkulaceTable[[#This Row],[Kód]]&lt;&gt;0,[2]!KalkulaceTable[[#This Row],[Kód]],""),"")</f>
        <v>FSEOS5429</v>
      </c>
      <c r="B12" s="13" t="str">
        <f ca="1">IF([2]!Table9[[#This Row],[Code]]&lt;&gt;"",[2]!KalkulaceTable[[#This Row],[Název]],"")</f>
        <v>EOS Reproduktor do sauny</v>
      </c>
      <c r="C12" s="19">
        <f ca="1">IF([2]!Table9[[#This Row],[Code]]&lt;&gt;"",[2]!KalkulaceTable[[#This Row],[cena P1 CZ]],"")</f>
        <v>3029.99</v>
      </c>
      <c r="D12" s="14">
        <f ca="1">IF([2]!Table9[[#This Row],[Code]]&lt;&gt;"",[2]!KalkulaceTable[[#This Row],[cena P1 SK]],"")</f>
        <v>119.95</v>
      </c>
    </row>
    <row r="13" spans="1:4" x14ac:dyDescent="0.3">
      <c r="A13" s="12" t="str">
        <f>IFERROR(IF([2]!KalkulaceTable[[#This Row],[Kód]]&lt;&gt;0,[2]!KalkulaceTable[[#This Row],[Kód]],""),"")</f>
        <v>FSEOS5725</v>
      </c>
      <c r="B13" s="11" t="str">
        <f ca="1">IF([2]!Table9[[#This Row],[Code]]&lt;&gt;"",[2]!KalkulaceTable[[#This Row],[Název]],"")</f>
        <v>Vyřazeno 2025: EOS přídavné teplotní čidlo, béžové pro sérii emo tek</v>
      </c>
      <c r="C13" s="18">
        <f ca="1">IF([2]!Table9[[#This Row],[Code]]&lt;&gt;"",[2]!KalkulaceTable[[#This Row],[cena P1 CZ]],"")</f>
        <v>3787.99</v>
      </c>
      <c r="D13" s="15">
        <f ca="1">IF([2]!Table9[[#This Row],[Code]]&lt;&gt;"",[2]!KalkulaceTable[[#This Row],[cena P1 SK]],"")</f>
        <v>150</v>
      </c>
    </row>
    <row r="14" spans="1:4" x14ac:dyDescent="0.3">
      <c r="A14" s="10" t="str">
        <f>IFERROR(IF([2]!KalkulaceTable[[#This Row],[Kód]]&lt;&gt;0,[2]!KalkulaceTable[[#This Row],[Kód]],""),"")</f>
        <v>FSEOS6068</v>
      </c>
      <c r="B14" s="13" t="str">
        <f ca="1">IF([2]!Table9[[#This Row],[Code]]&lt;&gt;"",[2]!KalkulaceTable[[#This Row],[Název]],"")</f>
        <v>Saunová kamna Mythos S45 12kW black</v>
      </c>
      <c r="C14" s="19">
        <f ca="1">IF([2]!Table9[[#This Row],[Code]]&lt;&gt;"",[2]!KalkulaceTable[[#This Row],[cena P1 CZ]],"")</f>
        <v>90861.99</v>
      </c>
      <c r="D14" s="14">
        <f ca="1">IF([2]!Table9[[#This Row],[Code]]&lt;&gt;"",[2]!KalkulaceTable[[#This Row],[cena P1 SK]],"")</f>
        <v>3578.1000000000004</v>
      </c>
    </row>
    <row r="15" spans="1:4" x14ac:dyDescent="0.3">
      <c r="A15" s="12" t="str">
        <f>IFERROR(IF([2]!KalkulaceTable[[#This Row],[Kód]]&lt;&gt;0,[2]!KalkulaceTable[[#This Row],[Kód]],""),"")</f>
        <v>FSEOS5033</v>
      </c>
      <c r="B15" s="11" t="str">
        <f ca="1">IF([2]!Table9[[#This Row],[Code]]&lt;&gt;"",[2]!KalkulaceTable[[#This Row],[Název]],"")</f>
        <v>Saunová kamna EOS Filius 7,5 kW</v>
      </c>
      <c r="C15" s="18">
        <f ca="1">IF([2]!Table9[[#This Row],[Code]]&lt;&gt;"",[2]!KalkulaceTable[[#This Row],[cena P1 CZ]],"")</f>
        <v>16679.990000000002</v>
      </c>
      <c r="D15" s="15">
        <f ca="1">IF([2]!Table9[[#This Row],[Code]]&lt;&gt;"",[2]!KalkulaceTable[[#This Row],[cena P1 SK]],"")</f>
        <v>657.5</v>
      </c>
    </row>
    <row r="16" spans="1:4" x14ac:dyDescent="0.3">
      <c r="A16" s="10" t="str">
        <f>IFERROR(IF([2]!KalkulaceTable[[#This Row],[Kód]]&lt;&gt;0,[2]!KalkulaceTable[[#This Row],[Kód]],""),"")</f>
        <v>FSEOS4389</v>
      </c>
      <c r="B16" s="13" t="str">
        <f ca="1">IF([2]!Table9[[#This Row],[Code]]&lt;&gt;"",[2]!KalkulaceTable[[#This Row],[Název]],"")</f>
        <v>EOS přídavné teplotní čidlo, béžové</v>
      </c>
      <c r="C16" s="19">
        <f ca="1">IF([2]!Table9[[#This Row],[Code]]&lt;&gt;"",[2]!KalkulaceTable[[#This Row],[cena P1 CZ]],"")</f>
        <v>2797.99</v>
      </c>
      <c r="D16" s="14">
        <f ca="1">IF([2]!Table9[[#This Row],[Code]]&lt;&gt;"",[2]!KalkulaceTable[[#This Row],[cena P1 SK]],"")</f>
        <v>110.75</v>
      </c>
    </row>
    <row r="17" spans="1:4" x14ac:dyDescent="0.3">
      <c r="A17" s="12" t="str">
        <f>IFERROR(IF([2]!KalkulaceTable[[#This Row],[Kód]]&lt;&gt;0,[2]!KalkulaceTable[[#This Row],[Kód]],""),"")</f>
        <v>FSEOS8086</v>
      </c>
      <c r="B17" s="11" t="str">
        <f ca="1">IF([2]!Table9[[#This Row],[Code]]&lt;&gt;"",[2]!KalkulaceTable[[#This Row],[Název]],"")</f>
        <v>EOS - Topné těleso, spirála pro saunová kamna Thermat 2000W</v>
      </c>
      <c r="C17" s="18">
        <f ca="1">IF([2]!Table9[[#This Row],[Code]]&lt;&gt;"",[2]!KalkulaceTable[[#This Row],[cena P1 CZ]],"")</f>
        <v>2083.9899999999998</v>
      </c>
      <c r="D17" s="15">
        <f ca="1">IF([2]!Table9[[#This Row],[Code]]&lt;&gt;"",[2]!KalkulaceTable[[#This Row],[cena P1 SK]],"")</f>
        <v>82.2</v>
      </c>
    </row>
    <row r="18" spans="1:4" x14ac:dyDescent="0.3">
      <c r="A18" s="10" t="str">
        <f>IFERROR(IF([2]!KalkulaceTable[[#This Row],[Kód]]&lt;&gt;0,[2]!KalkulaceTable[[#This Row],[Kód]],""),"")</f>
        <v>FSEOS5652</v>
      </c>
      <c r="B18" s="13" t="str">
        <f ca="1">IF([2]!Table9[[#This Row],[Code]]&lt;&gt;"",[2]!KalkulaceTable[[#This Row],[Název]],"")</f>
        <v>EOS bezpečnostní ohrádka pro Mythos S35</v>
      </c>
      <c r="C18" s="19">
        <f ca="1">IF([2]!Table9[[#This Row],[Code]]&lt;&gt;"",[2]!KalkulaceTable[[#This Row],[cena P1 CZ]],"")</f>
        <v>10618.99</v>
      </c>
      <c r="D18" s="14">
        <f ca="1">IF([2]!Table9[[#This Row],[Code]]&lt;&gt;"",[2]!KalkulaceTable[[#This Row],[cena P1 SK]],"")</f>
        <v>409.90000000000003</v>
      </c>
    </row>
    <row r="19" spans="1:4" x14ac:dyDescent="0.3">
      <c r="A19" s="12" t="str">
        <f>IFERROR(IF([2]!KalkulaceTable[[#This Row],[Kód]]&lt;&gt;0,[2]!KalkulaceTable[[#This Row],[Kód]],""),"")</f>
        <v>FSEOS5730</v>
      </c>
      <c r="B19" s="11" t="str">
        <f ca="1">IF([2]!Table9[[#This Row],[Code]]&lt;&gt;"",[2]!KalkulaceTable[[#This Row],[Název]],"")</f>
        <v>Vyřazeno 2024: EOS LSG 18, modul pro zvýšení výkonu o 18kW, suchá sauna</v>
      </c>
      <c r="C19" s="18">
        <f ca="1">IF([2]!Table9[[#This Row],[Code]]&lt;&gt;"",[2]!KalkulaceTable[[#This Row],[cena P1 CZ]],"")</f>
        <v>16645.990000000002</v>
      </c>
      <c r="D19" s="15">
        <f ca="1">IF([2]!Table9[[#This Row],[Code]]&lt;&gt;"",[2]!KalkulaceTable[[#This Row],[cena P1 SK]],"")</f>
        <v>657</v>
      </c>
    </row>
    <row r="20" spans="1:4" x14ac:dyDescent="0.3">
      <c r="A20" s="10" t="str">
        <f>IFERROR(IF([2]!KalkulaceTable[[#This Row],[Kód]]&lt;&gt;0,[2]!KalkulaceTable[[#This Row],[Kód]],""),"")</f>
        <v>FSEOS7552</v>
      </c>
      <c r="B20" s="13" t="str">
        <f ca="1">IF([2]!Table9[[#This Row],[Code]]&lt;&gt;"",[2]!KalkulaceTable[[#This Row],[Název]],"")</f>
        <v>Saunová kamna EOS Organic W - 10,5kW, antracit</v>
      </c>
      <c r="C20" s="19">
        <f ca="1">IF([2]!Table9[[#This Row],[Code]]&lt;&gt;"",[2]!KalkulaceTable[[#This Row],[cena P1 CZ]],"")</f>
        <v>39481.99</v>
      </c>
      <c r="D20" s="14">
        <f ca="1">IF([2]!Table9[[#This Row],[Code]]&lt;&gt;"",[2]!KalkulaceTable[[#This Row],[cena P1 SK]],"")</f>
        <v>1549.75</v>
      </c>
    </row>
    <row r="21" spans="1:4" x14ac:dyDescent="0.3">
      <c r="A21" s="12" t="str">
        <f>IFERROR(IF([2]!KalkulaceTable[[#This Row],[Kód]]&lt;&gt;0,[2]!KalkulaceTable[[#This Row],[Kód]],""),"")</f>
        <v>FSEOS6966</v>
      </c>
      <c r="B21" s="11" t="str">
        <f ca="1">IF([2]!Table9[[#This Row],[Code]]&lt;&gt;"",[2]!KalkulaceTable[[#This Row],[Název]],"")</f>
        <v>EOS SBM-IR, modul pro infrasaunu</v>
      </c>
      <c r="C21" s="18">
        <f ca="1">IF([2]!Table9[[#This Row],[Code]]&lt;&gt;"",[2]!KalkulaceTable[[#This Row],[cena P1 CZ]],"")</f>
        <v>12912.99</v>
      </c>
      <c r="D21" s="15">
        <f ca="1">IF([2]!Table9[[#This Row],[Code]]&lt;&gt;"",[2]!KalkulaceTable[[#This Row],[cena P1 SK]],"")</f>
        <v>510.95000000000005</v>
      </c>
    </row>
    <row r="22" spans="1:4" x14ac:dyDescent="0.3">
      <c r="A22" s="10" t="str">
        <f>IFERROR(IF([2]!KalkulaceTable[[#This Row],[Kód]]&lt;&gt;0,[2]!KalkulaceTable[[#This Row],[Kód]],""),"")</f>
        <v>FSEOS5584</v>
      </c>
      <c r="B22" s="13" t="str">
        <f ca="1">IF([2]!Table9[[#This Row],[Code]]&lt;&gt;"",[2]!KalkulaceTable[[#This Row],[Název]],"")</f>
        <v>Saunová kamna EOS Mythos S45 15kW CRS, antracit</v>
      </c>
      <c r="C22" s="19">
        <f ca="1">IF([2]!Table9[[#This Row],[Code]]&lt;&gt;"",[2]!KalkulaceTable[[#This Row],[cena P1 CZ]],"")</f>
        <v>66514.990000000005</v>
      </c>
      <c r="D22" s="14">
        <f ca="1">IF([2]!Table9[[#This Row],[Code]]&lt;&gt;"",[2]!KalkulaceTable[[#This Row],[cena P1 SK]],"")</f>
        <v>2595.8000000000002</v>
      </c>
    </row>
    <row r="23" spans="1:4" x14ac:dyDescent="0.3">
      <c r="A23" s="12" t="str">
        <f>IFERROR(IF([2]!KalkulaceTable[[#This Row],[Kód]]&lt;&gt;0,[2]!KalkulaceTable[[#This Row],[Kód]],""),"")</f>
        <v>FSEOS7427</v>
      </c>
      <c r="B23" s="11" t="str">
        <f ca="1">IF([2]!Table9[[#This Row],[Code]]&lt;&gt;"",[2]!KalkulaceTable[[#This Row],[Název]],"")</f>
        <v>EOS Compact DP, řídící jednotka pro suchou saunu, arktická bílá</v>
      </c>
      <c r="C23" s="18">
        <f ca="1">IF([2]!Table9[[#This Row],[Code]]&lt;&gt;"",[2]!KalkulaceTable[[#This Row],[cena P1 CZ]],"")</f>
        <v>12163.99</v>
      </c>
      <c r="D23" s="15">
        <f ca="1">IF([2]!Table9[[#This Row],[Code]]&lt;&gt;"",[2]!KalkulaceTable[[#This Row],[cena P1 SK]],"")</f>
        <v>481.85</v>
      </c>
    </row>
    <row r="24" spans="1:4" x14ac:dyDescent="0.3">
      <c r="A24" s="10" t="str">
        <f>IFERROR(IF([2]!KalkulaceTable[[#This Row],[Kód]]&lt;&gt;0,[2]!KalkulaceTable[[#This Row],[Kód]],""),"")</f>
        <v>FSEOS8903</v>
      </c>
      <c r="B24" s="13" t="str">
        <f ca="1">IF([2]!Table9[[#This Row],[Code]]&lt;&gt;"",[2]!KalkulaceTable[[#This Row],[Název]],"")</f>
        <v>Saunová kamna EOS Cubo 2 - 9kW, černé, styl 2</v>
      </c>
      <c r="C24" s="19">
        <f ca="1">IF([2]!Table9[[#This Row],[Code]]&lt;&gt;"",[2]!KalkulaceTable[[#This Row],[cena P1 CZ]],"")</f>
        <v>43300.99</v>
      </c>
      <c r="D24" s="14">
        <f ca="1">IF([2]!Table9[[#This Row],[Code]]&lt;&gt;"",[2]!KalkulaceTable[[#This Row],[cena P1 SK]],"")</f>
        <v>1699.75</v>
      </c>
    </row>
    <row r="25" spans="1:4" x14ac:dyDescent="0.3">
      <c r="A25" s="12" t="str">
        <f>IFERROR(IF([2]!KalkulaceTable[[#This Row],[Kód]]&lt;&gt;0,[2]!KalkulaceTable[[#This Row],[Kód]],""),"")</f>
        <v>FSEOS7439</v>
      </c>
      <c r="B25" s="11" t="str">
        <f ca="1">IF([2]!Table9[[#This Row],[Code]]&lt;&gt;"",[2]!KalkulaceTable[[#This Row],[Název]],"")</f>
        <v>EOS čidlo na lavici, béžové</v>
      </c>
      <c r="C25" s="18">
        <f ca="1">IF([2]!Table9[[#This Row],[Code]]&lt;&gt;"",[2]!KalkulaceTable[[#This Row],[cena P1 CZ]],"")</f>
        <v>2814.99</v>
      </c>
      <c r="D25" s="15">
        <f ca="1">IF([2]!Table9[[#This Row],[Code]]&lt;&gt;"",[2]!KalkulaceTable[[#This Row],[cena P1 SK]],"")</f>
        <v>111.4</v>
      </c>
    </row>
    <row r="26" spans="1:4" x14ac:dyDescent="0.3">
      <c r="A26" s="10" t="str">
        <f>IFERROR(IF([2]!KalkulaceTable[[#This Row],[Kód]]&lt;&gt;0,[2]!KalkulaceTable[[#This Row],[Kód]],""),"")</f>
        <v>20013931</v>
      </c>
      <c r="B26" s="13" t="str">
        <f ca="1">IF([2]!Table9[[#This Row],[Code]]&lt;&gt;"",[2]!KalkulaceTable[[#This Row],[Název]],"")</f>
        <v>EOS - Topné těleso, spirála pro kamna Goliath 2000W</v>
      </c>
      <c r="C26" s="19">
        <f ca="1">IF([2]!Table9[[#This Row],[Code]]&lt;&gt;"",[2]!KalkulaceTable[[#This Row],[cena P1 CZ]],"")</f>
        <v>2141.9899999999998</v>
      </c>
      <c r="D26" s="14">
        <f ca="1">IF([2]!Table9[[#This Row],[Code]]&lt;&gt;"",[2]!KalkulaceTable[[#This Row],[cena P1 SK]],"")</f>
        <v>84.4</v>
      </c>
    </row>
    <row r="27" spans="1:4" x14ac:dyDescent="0.3">
      <c r="A27" s="12" t="str">
        <f>IFERROR(IF([2]!KalkulaceTable[[#This Row],[Kód]]&lt;&gt;0,[2]!KalkulaceTable[[#This Row],[Kód]],""),"")</f>
        <v>20013763</v>
      </c>
      <c r="B27" s="11" t="str">
        <f ca="1">IF([2]!Table9[[#This Row],[Code]]&lt;&gt;"",[2]!KalkulaceTable[[#This Row],[Název]],"")</f>
        <v>EOS - Topné těleso, spirála pro saunová kamna Goliath 1666W</v>
      </c>
      <c r="C27" s="18">
        <f ca="1">IF([2]!Table9[[#This Row],[Code]]&lt;&gt;"",[2]!KalkulaceTable[[#This Row],[cena P1 CZ]],"")</f>
        <v>2141.9899999999998</v>
      </c>
      <c r="D27" s="15">
        <f ca="1">IF([2]!Table9[[#This Row],[Code]]&lt;&gt;"",[2]!KalkulaceTable[[#This Row],[cena P1 SK]],"")</f>
        <v>84.4</v>
      </c>
    </row>
    <row r="28" spans="1:4" x14ac:dyDescent="0.3">
      <c r="A28" s="10" t="str">
        <f>IFERROR(IF([2]!KalkulaceTable[[#This Row],[Kód]]&lt;&gt;0,[2]!KalkulaceTable[[#This Row],[Kód]],""),"")</f>
        <v>FSEOS7431</v>
      </c>
      <c r="B28" s="13" t="str">
        <f ca="1">IF([2]!Table9[[#This Row],[Code]]&lt;&gt;"",[2]!KalkulaceTable[[#This Row],[Název]],"")</f>
        <v>EOS Compact DP, řídící jednotka pro suchou saunu, antracit</v>
      </c>
      <c r="C28" s="19">
        <f ca="1">IF([2]!Table9[[#This Row],[Code]]&lt;&gt;"",[2]!KalkulaceTable[[#This Row],[cena P1 CZ]],"")</f>
        <v>12171.99</v>
      </c>
      <c r="D28" s="14">
        <f ca="1">IF([2]!Table9[[#This Row],[Code]]&lt;&gt;"",[2]!KalkulaceTable[[#This Row],[cena P1 SK]],"")</f>
        <v>481.85</v>
      </c>
    </row>
    <row r="29" spans="1:4" x14ac:dyDescent="0.3">
      <c r="A29" s="12" t="str">
        <f>IFERROR(IF([2]!KalkulaceTable[[#This Row],[Kód]]&lt;&gt;0,[2]!KalkulaceTable[[#This Row],[Kód]],""),"")</f>
        <v>FSEOS7440</v>
      </c>
      <c r="B29" s="11" t="str">
        <f ca="1">IF([2]!Table9[[#This Row],[Code]]&lt;&gt;"",[2]!KalkulaceTable[[#This Row],[Název]],"")</f>
        <v>EOS čidlo na lavici, antracit</v>
      </c>
      <c r="C29" s="18">
        <f ca="1">IF([2]!Table9[[#This Row],[Code]]&lt;&gt;"",[2]!KalkulaceTable[[#This Row],[cena P1 CZ]],"")</f>
        <v>2816.99</v>
      </c>
      <c r="D29" s="15">
        <f ca="1">IF([2]!Table9[[#This Row],[Code]]&lt;&gt;"",[2]!KalkulaceTable[[#This Row],[cena P1 SK]],"")</f>
        <v>111.4</v>
      </c>
    </row>
    <row r="30" spans="1:4" x14ac:dyDescent="0.3">
      <c r="A30" s="10" t="str">
        <f>IFERROR(IF([2]!KalkulaceTable[[#This Row],[Kód]]&lt;&gt;0,[2]!KalkulaceTable[[#This Row],[Kód]],""),"")</f>
        <v>FSEOS5921</v>
      </c>
      <c r="B30" s="13" t="str">
        <f ca="1">IF([2]!Table9[[#This Row],[Code]]&lt;&gt;"",[2]!KalkulaceTable[[#This Row],[Název]],"")</f>
        <v>EOS SBM-S BT, bluetooth zvukový modul</v>
      </c>
      <c r="C30" s="19">
        <f ca="1">IF([2]!Table9[[#This Row],[Code]]&lt;&gt;"",[2]!KalkulaceTable[[#This Row],[cena P1 CZ]],"")</f>
        <v>15983.99</v>
      </c>
      <c r="D30" s="14">
        <f ca="1">IF([2]!Table9[[#This Row],[Code]]&lt;&gt;"",[2]!KalkulaceTable[[#This Row],[cena P1 SK]],"")</f>
        <v>632.65000000000009</v>
      </c>
    </row>
    <row r="31" spans="1:4" x14ac:dyDescent="0.3">
      <c r="A31" s="12" t="str">
        <f>IFERROR(IF([2]!KalkulaceTable[[#This Row],[Kód]]&lt;&gt;0,[2]!KalkulaceTable[[#This Row],[Kód]],""),"")</f>
        <v>FSEOS5655</v>
      </c>
      <c r="B31" s="11" t="str">
        <f ca="1">IF([2]!Table9[[#This Row],[Code]]&lt;&gt;"",[2]!KalkulaceTable[[#This Row],[Název]],"")</f>
        <v>EOS bezpečnostní ohrádka pro Mythos S45</v>
      </c>
      <c r="C31" s="18">
        <f ca="1">IF([2]!Table9[[#This Row],[Code]]&lt;&gt;"",[2]!KalkulaceTable[[#This Row],[cena P1 CZ]],"")</f>
        <v>10654.99</v>
      </c>
      <c r="D31" s="15">
        <f ca="1">IF([2]!Table9[[#This Row],[Code]]&lt;&gt;"",[2]!KalkulaceTable[[#This Row],[cena P1 SK]],"")</f>
        <v>409.90000000000003</v>
      </c>
    </row>
    <row r="32" spans="1:4" x14ac:dyDescent="0.3">
      <c r="A32" s="10" t="str">
        <f>IFERROR(IF([2]!KalkulaceTable[[#This Row],[Kód]]&lt;&gt;0,[2]!KalkulaceTable[[#This Row],[Kód]],""),"")</f>
        <v>FSEOS5489</v>
      </c>
      <c r="B32" s="13" t="str">
        <f ca="1">IF([2]!Table9[[#This Row],[Code]]&lt;&gt;"",[2]!KalkulaceTable[[#This Row],[Název]],"")</f>
        <v>Saunová kamna Mythos S35 9,0kW antracit</v>
      </c>
      <c r="C32" s="19">
        <f ca="1">IF([2]!Table9[[#This Row],[Code]]&lt;&gt;"",[2]!KalkulaceTable[[#This Row],[cena P1 CZ]],"")</f>
        <v>53234.99</v>
      </c>
      <c r="D32" s="14">
        <f ca="1">IF([2]!Table9[[#This Row],[Code]]&lt;&gt;"",[2]!KalkulaceTable[[#This Row],[cena P1 SK]],"")</f>
        <v>2094.75</v>
      </c>
    </row>
    <row r="33" spans="1:4" x14ac:dyDescent="0.3">
      <c r="A33" s="12" t="str">
        <f>IFERROR(IF([2]!KalkulaceTable[[#This Row],[Kód]]&lt;&gt;0,[2]!KalkulaceTable[[#This Row],[Kód]],""),"")</f>
        <v>FSEOS6840</v>
      </c>
      <c r="B33" s="11" t="str">
        <f ca="1">IF([2]!Table9[[#This Row],[Code]]&lt;&gt;"",[2]!KalkulaceTable[[#This Row],[Název]],"")</f>
        <v>Parní generátor EOS SteamAttrac 6 kW</v>
      </c>
      <c r="C33" s="18">
        <f ca="1">IF([2]!Table9[[#This Row],[Code]]&lt;&gt;"",[2]!KalkulaceTable[[#This Row],[cena P1 CZ]],"")</f>
        <v>83713.990000000005</v>
      </c>
      <c r="D33" s="15">
        <f ca="1">IF([2]!Table9[[#This Row],[Code]]&lt;&gt;"",[2]!KalkulaceTable[[#This Row],[cena P1 SK]],"")</f>
        <v>3315.15</v>
      </c>
    </row>
    <row r="34" spans="1:4" x14ac:dyDescent="0.3">
      <c r="A34" s="10" t="str">
        <f>IFERROR(IF([2]!KalkulaceTable[[#This Row],[Kód]]&lt;&gt;0,[2]!KalkulaceTable[[#This Row],[Kód]],""),"")</f>
        <v>FSEOS7805-1</v>
      </c>
      <c r="B34" s="13" t="str">
        <f ca="1">IF([2]!Table9[[#This Row],[Code]]&lt;&gt;"",[2]!KalkulaceTable[[#This Row],[Název]],"")</f>
        <v>PEB 10 ET přídavná reléová skříňka napájení</v>
      </c>
      <c r="C34" s="19">
        <f ca="1">IF([2]!Table9[[#This Row],[Code]]&lt;&gt;"",[2]!KalkulaceTable[[#This Row],[cena P1 CZ]],"")</f>
        <v>7613.99</v>
      </c>
      <c r="D34" s="14">
        <f ca="1">IF([2]!Table9[[#This Row],[Code]]&lt;&gt;"",[2]!KalkulaceTable[[#This Row],[cena P1 SK]],"")</f>
        <v>301.5</v>
      </c>
    </row>
    <row r="35" spans="1:4" x14ac:dyDescent="0.3">
      <c r="A35" s="12" t="str">
        <f>IFERROR(IF([2]!KalkulaceTable[[#This Row],[Kód]]&lt;&gt;0,[2]!KalkulaceTable[[#This Row],[Kód]],""),"")</f>
        <v>FSEOS5664</v>
      </c>
      <c r="B35" s="11" t="str">
        <f ca="1">IF([2]!Table9[[#This Row],[Code]]&lt;&gt;"",[2]!KalkulaceTable[[#This Row],[Název]],"")</f>
        <v>Saunová kamna EOS FinnRock 9 kW</v>
      </c>
      <c r="C35" s="18">
        <f ca="1">IF([2]!Table9[[#This Row],[Code]]&lt;&gt;"",[2]!KalkulaceTable[[#This Row],[cena P1 CZ]],"")</f>
        <v>37342.99</v>
      </c>
      <c r="D35" s="15">
        <f ca="1">IF([2]!Table9[[#This Row],[Code]]&lt;&gt;"",[2]!KalkulaceTable[[#This Row],[cena P1 SK]],"")</f>
        <v>1471.8000000000002</v>
      </c>
    </row>
    <row r="36" spans="1:4" x14ac:dyDescent="0.3">
      <c r="A36" s="10" t="str">
        <f>IFERROR(IF([2]!KalkulaceTable[[#This Row],[Kód]]&lt;&gt;0,[2]!KalkulaceTable[[#This Row],[Kód]],""),"")</f>
        <v>FSEOS7442</v>
      </c>
      <c r="B36" s="13" t="str">
        <f ca="1">IF([2]!Table9[[#This Row],[Code]]&lt;&gt;"",[2]!KalkulaceTable[[#This Row],[Název]],"")</f>
        <v>EOS Kombinované čidlo, antracit</v>
      </c>
      <c r="C36" s="19">
        <f ca="1">IF([2]!Table9[[#This Row],[Code]]&lt;&gt;"",[2]!KalkulaceTable[[#This Row],[cena P1 CZ]],"")</f>
        <v>6860.99</v>
      </c>
      <c r="D36" s="14">
        <f ca="1">IF([2]!Table9[[#This Row],[Code]]&lt;&gt;"",[2]!KalkulaceTable[[#This Row],[cena P1 SK]],"")</f>
        <v>271.7</v>
      </c>
    </row>
    <row r="37" spans="1:4" x14ac:dyDescent="0.3">
      <c r="A37" s="12" t="str">
        <f>IFERROR(IF([2]!KalkulaceTable[[#This Row],[Kód]]&lt;&gt;0,[2]!KalkulaceTable[[#This Row],[Kód]],""),"")</f>
        <v>FSEOS7441</v>
      </c>
      <c r="B37" s="11" t="str">
        <f ca="1">IF([2]!Table9[[#This Row],[Code]]&lt;&gt;"",[2]!KalkulaceTable[[#This Row],[Název]],"")</f>
        <v>EOS Kombinované čidlo, béžový</v>
      </c>
      <c r="C37" s="18">
        <f ca="1">IF([2]!Table9[[#This Row],[Code]]&lt;&gt;"",[2]!KalkulaceTable[[#This Row],[cena P1 CZ]],"")</f>
        <v>6860.99</v>
      </c>
      <c r="D37" s="15">
        <f ca="1">IF([2]!Table9[[#This Row],[Code]]&lt;&gt;"",[2]!KalkulaceTable[[#This Row],[cena P1 SK]],"")</f>
        <v>271.7</v>
      </c>
    </row>
    <row r="38" spans="1:4" x14ac:dyDescent="0.3">
      <c r="A38" s="10" t="str">
        <f>IFERROR(IF([2]!KalkulaceTable[[#This Row],[Kód]]&lt;&gt;0,[2]!KalkulaceTable[[#This Row],[Kód]],""),"")</f>
        <v>FSEOS6756</v>
      </c>
      <c r="B38" s="13" t="str">
        <f ca="1">IF([2]!Table9[[#This Row],[Code]]&lt;&gt;"",[2]!KalkulaceTable[[#This Row],[Název]],"")</f>
        <v>Saunová kamna EOS Gracil 7,5 kW</v>
      </c>
      <c r="C38" s="19">
        <f ca="1">IF([2]!Table9[[#This Row],[Code]]&lt;&gt;"",[2]!KalkulaceTable[[#This Row],[cena P1 CZ]],"")</f>
        <v>25915.99</v>
      </c>
      <c r="D38" s="14">
        <f ca="1">IF([2]!Table9[[#This Row],[Code]]&lt;&gt;"",[2]!KalkulaceTable[[#This Row],[cena P1 SK]],"")</f>
        <v>1018.0500000000001</v>
      </c>
    </row>
    <row r="39" spans="1:4" x14ac:dyDescent="0.3">
      <c r="A39" s="12" t="str">
        <f>IFERROR(IF([2]!KalkulaceTable[[#This Row],[Kód]]&lt;&gt;0,[2]!KalkulaceTable[[#This Row],[Kód]],""),"")</f>
        <v>FSEOS7434</v>
      </c>
      <c r="B39" s="11" t="str">
        <f ca="1">IF([2]!Table9[[#This Row],[Code]]&lt;&gt;"",[2]!KalkulaceTable[[#This Row],[Název]],"")</f>
        <v>EOS Compact HC, řídící jednotka pro suchou i vlhkou saunu, antracit</v>
      </c>
      <c r="C39" s="18">
        <f ca="1">IF([2]!Table9[[#This Row],[Code]]&lt;&gt;"",[2]!KalkulaceTable[[#This Row],[cena P1 CZ]],"")</f>
        <v>16308.99</v>
      </c>
      <c r="D39" s="15">
        <f ca="1">IF([2]!Table9[[#This Row],[Code]]&lt;&gt;"",[2]!KalkulaceTable[[#This Row],[cena P1 SK]],"")</f>
        <v>645.80000000000007</v>
      </c>
    </row>
    <row r="40" spans="1:4" x14ac:dyDescent="0.3">
      <c r="A40" s="10" t="str">
        <f>IFERROR(IF([2]!KalkulaceTable[[#This Row],[Kód]]&lt;&gt;0,[2]!KalkulaceTable[[#This Row],[Kód]],""),"")</f>
        <v>FSEOS7430</v>
      </c>
      <c r="B40" s="13" t="str">
        <f ca="1">IF([2]!Table9[[#This Row],[Code]]&lt;&gt;"",[2]!KalkulaceTable[[#This Row],[Název]],"")</f>
        <v>EOS Compact HC, řídící jednotka pro suchou i vlhkou saunu, arktická bílá</v>
      </c>
      <c r="C40" s="19">
        <f ca="1">IF([2]!Table9[[#This Row],[Code]]&lt;&gt;"",[2]!KalkulaceTable[[#This Row],[cena P1 CZ]],"")</f>
        <v>16308.99</v>
      </c>
      <c r="D40" s="14">
        <f ca="1">IF([2]!Table9[[#This Row],[Code]]&lt;&gt;"",[2]!KalkulaceTable[[#This Row],[cena P1 SK]],"")</f>
        <v>645.80000000000007</v>
      </c>
    </row>
    <row r="41" spans="1:4" x14ac:dyDescent="0.3">
      <c r="A41" s="12" t="str">
        <f>IFERROR(IF([2]!KalkulaceTable[[#This Row],[Kód]]&lt;&gt;0,[2]!KalkulaceTable[[#This Row],[Kód]],""),"")</f>
        <v>20012753</v>
      </c>
      <c r="B41" s="11" t="str">
        <f ca="1">IF([2]!Table9[[#This Row],[Code]]&lt;&gt;"",[2]!KalkulaceTable[[#This Row],[Název]],"")</f>
        <v>EOS - Topné těleso, spirála pro výparník Bi-O Mat W 2000W</v>
      </c>
      <c r="C41" s="18">
        <f ca="1">IF([2]!Table9[[#This Row],[Code]]&lt;&gt;"",[2]!KalkulaceTable[[#This Row],[cena P1 CZ]],"")</f>
        <v>2141.9899999999998</v>
      </c>
      <c r="D41" s="15">
        <f ca="1">IF([2]!Table9[[#This Row],[Code]]&lt;&gt;"",[2]!KalkulaceTable[[#This Row],[cena P1 SK]],"")</f>
        <v>84.4</v>
      </c>
    </row>
    <row r="42" spans="1:4" x14ac:dyDescent="0.3">
      <c r="A42" s="10" t="str">
        <f>IFERROR(IF([2]!KalkulaceTable[[#This Row],[Kód]]&lt;&gt;0,[2]!KalkulaceTable[[#This Row],[Kód]],""),"")</f>
        <v>FSEOS7176N</v>
      </c>
      <c r="B42" s="13" t="str">
        <f ca="1">IF([2]!Table9[[#This Row],[Code]]&lt;&gt;"",[2]!KalkulaceTable[[#This Row],[Název]],"")</f>
        <v>EOS - Topné těleso, spirála pro saunová kamna 34.G HD 30kW</v>
      </c>
      <c r="C42" s="19">
        <f ca="1">IF([2]!Table9[[#This Row],[Code]]&lt;&gt;"",[2]!KalkulaceTable[[#This Row],[cena P1 CZ]],"")</f>
        <v>2280.9899999999998</v>
      </c>
      <c r="D42" s="14">
        <f ca="1">IF([2]!Table9[[#This Row],[Code]]&lt;&gt;"",[2]!KalkulaceTable[[#This Row],[cena P1 SK]],"")</f>
        <v>89.300000000000011</v>
      </c>
    </row>
    <row r="43" spans="1:4" x14ac:dyDescent="0.3">
      <c r="A43" s="12" t="str">
        <f>IFERROR(IF([2]!KalkulaceTable[[#This Row],[Kód]]&lt;&gt;0,[2]!KalkulaceTable[[#This Row],[Kód]],""),"")</f>
        <v>FSEOS6640</v>
      </c>
      <c r="B43" s="11" t="str">
        <f ca="1">IF([2]!Table9[[#This Row],[Code]]&lt;&gt;"",[2]!KalkulaceTable[[#This Row],[Název]],"")</f>
        <v>EOS LSG Sauna, modul pro EOS EmoTouch 3</v>
      </c>
      <c r="C43" s="18">
        <f ca="1">IF([2]!Table9[[#This Row],[Code]]&lt;&gt;"",[2]!KalkulaceTable[[#This Row],[cena P1 CZ]],"")</f>
        <v>19819.990000000002</v>
      </c>
      <c r="D43" s="15">
        <f ca="1">IF([2]!Table9[[#This Row],[Code]]&lt;&gt;"",[2]!KalkulaceTable[[#This Row],[cena P1 SK]],"")</f>
        <v>784.65000000000009</v>
      </c>
    </row>
    <row r="44" spans="1:4" x14ac:dyDescent="0.3">
      <c r="A44" s="10" t="str">
        <f>IFERROR(IF([2]!KalkulaceTable[[#This Row],[Kód]]&lt;&gt;0,[2]!KalkulaceTable[[#This Row],[Kód]],""),"")</f>
        <v>FSEOS7131</v>
      </c>
      <c r="B44" s="13" t="str">
        <f ca="1">IF([2]!Table9[[#This Row],[Code]]&lt;&gt;"",[2]!KalkulaceTable[[#This Row],[Název]],"")</f>
        <v>EOS SBM-IR, reléový modul pro infrasaunu</v>
      </c>
      <c r="C44" s="19">
        <f ca="1">IF([2]!Table9[[#This Row],[Code]]&lt;&gt;"",[2]!KalkulaceTable[[#This Row],[cena P1 CZ]],"")</f>
        <v>12194.99</v>
      </c>
      <c r="D44" s="14">
        <f ca="1">IF([2]!Table9[[#This Row],[Code]]&lt;&gt;"",[2]!KalkulaceTable[[#This Row],[cena P1 SK]],"")</f>
        <v>482.5</v>
      </c>
    </row>
    <row r="45" spans="1:4" x14ac:dyDescent="0.3">
      <c r="A45" s="12" t="str">
        <f>IFERROR(IF([2]!KalkulaceTable[[#This Row],[Kód]]&lt;&gt;0,[2]!KalkulaceTable[[#This Row],[Kód]],""),"")</f>
        <v>FSEOS5985</v>
      </c>
      <c r="B45" s="11" t="str">
        <f ca="1">IF([2]!Table9[[#This Row],[Code]]&lt;&gt;"",[2]!KalkulaceTable[[#This Row],[Název]],"")</f>
        <v>EOS kameny Cubius pro kamna EOS Mythos S45, černé</v>
      </c>
      <c r="C45" s="18">
        <f ca="1">IF([2]!Table9[[#This Row],[Code]]&lt;&gt;"",[2]!KalkulaceTable[[#This Row],[cena P1 CZ]],"")</f>
        <v>17921.990000000002</v>
      </c>
      <c r="D45" s="15">
        <f ca="1">IF([2]!Table9[[#This Row],[Code]]&lt;&gt;"",[2]!KalkulaceTable[[#This Row],[cena P1 SK]],"")</f>
        <v>709.85</v>
      </c>
    </row>
    <row r="46" spans="1:4" x14ac:dyDescent="0.3">
      <c r="A46" s="10" t="str">
        <f>IFERROR(IF([2]!KalkulaceTable[[#This Row],[Kód]]&lt;&gt;0,[2]!KalkulaceTable[[#This Row],[Kód]],""),"")</f>
        <v>20013877</v>
      </c>
      <c r="B46" s="13" t="str">
        <f ca="1">IF([2]!Table9[[#This Row],[Code]]&lt;&gt;"",[2]!KalkulaceTable[[#This Row],[Název]],"")</f>
        <v>EOS - Topné těleso, spirála pro výparník Bi-O Tec 2000W</v>
      </c>
      <c r="C46" s="19">
        <f ca="1">IF([2]!Table9[[#This Row],[Code]]&lt;&gt;"",[2]!KalkulaceTable[[#This Row],[cena P1 CZ]],"")</f>
        <v>2141.9899999999998</v>
      </c>
      <c r="D46" s="14">
        <f ca="1">IF([2]!Table9[[#This Row],[Code]]&lt;&gt;"",[2]!KalkulaceTable[[#This Row],[cena P1 SK]],"")</f>
        <v>84.4</v>
      </c>
    </row>
    <row r="47" spans="1:4" x14ac:dyDescent="0.3">
      <c r="A47" s="12" t="str">
        <f>IFERROR(IF([2]!KalkulaceTable[[#This Row],[Kód]]&lt;&gt;0,[2]!KalkulaceTable[[#This Row],[Kód]],""),"")</f>
        <v>FSEOS5605</v>
      </c>
      <c r="B47" s="11" t="str">
        <f ca="1">IF([2]!Table9[[#This Row],[Code]]&lt;&gt;"",[2]!KalkulaceTable[[#This Row],[Název]],"")</f>
        <v>Saunová kamna EOS Saunadome II 15 kW</v>
      </c>
      <c r="C47" s="18">
        <f ca="1">IF([2]!Table9[[#This Row],[Code]]&lt;&gt;"",[2]!KalkulaceTable[[#This Row],[cena P1 CZ]],"")</f>
        <v>52568.99</v>
      </c>
      <c r="D47" s="15">
        <f ca="1">IF([2]!Table9[[#This Row],[Code]]&lt;&gt;"",[2]!KalkulaceTable[[#This Row],[cena P1 SK]],"")</f>
        <v>2072</v>
      </c>
    </row>
    <row r="48" spans="1:4" x14ac:dyDescent="0.3">
      <c r="A48" s="10" t="str">
        <f>IFERROR(IF([2]!KalkulaceTable[[#This Row],[Kód]]&lt;&gt;0,[2]!KalkulaceTable[[#This Row],[Kód]],""),"")</f>
        <v>FSEOS5026</v>
      </c>
      <c r="B48" s="13" t="str">
        <f ca="1">IF([2]!Table9[[#This Row],[Code]]&lt;&gt;"",[2]!KalkulaceTable[[#This Row],[Název]],"")</f>
        <v>EOS přídavné teplotní čidlo, antracit</v>
      </c>
      <c r="C48" s="19">
        <f ca="1">IF([2]!Table9[[#This Row],[Code]]&lt;&gt;"",[2]!KalkulaceTable[[#This Row],[cena P1 CZ]],"")</f>
        <v>2604.9899999999998</v>
      </c>
      <c r="D48" s="14">
        <f ca="1">IF([2]!Table9[[#This Row],[Code]]&lt;&gt;"",[2]!KalkulaceTable[[#This Row],[cena P1 SK]],"")</f>
        <v>103.05000000000001</v>
      </c>
    </row>
    <row r="49" spans="1:4" x14ac:dyDescent="0.3">
      <c r="A49" s="12" t="str">
        <f>IFERROR(IF([2]!KalkulaceTable[[#This Row],[Kód]]&lt;&gt;0,[2]!KalkulaceTable[[#This Row],[Kód]],""),"")</f>
        <v>FSEOS5788</v>
      </c>
      <c r="B49" s="11" t="str">
        <f ca="1">IF([2]!Table9[[#This Row],[Code]]&lt;&gt;"",[2]!KalkulaceTable[[#This Row],[Název]],"")</f>
        <v>Saunová kamna EOS Invisio Midi 12 kW, schovaná</v>
      </c>
      <c r="C49" s="18">
        <f ca="1">IF([2]!Table9[[#This Row],[Code]]&lt;&gt;"",[2]!KalkulaceTable[[#This Row],[cena P1 CZ]],"")</f>
        <v>43428.99</v>
      </c>
      <c r="D49" s="15">
        <f ca="1">IF([2]!Table9[[#This Row],[Code]]&lt;&gt;"",[2]!KalkulaceTable[[#This Row],[cena P1 SK]],"")</f>
        <v>1711.75</v>
      </c>
    </row>
    <row r="50" spans="1:4" x14ac:dyDescent="0.3">
      <c r="A50" s="10" t="str">
        <f>IFERROR(IF([2]!KalkulaceTable[[#This Row],[Kód]]&lt;&gt;0,[2]!KalkulaceTable[[#This Row],[Kód]],""),"")</f>
        <v>FSEOS7829</v>
      </c>
      <c r="B50" s="13" t="str">
        <f ca="1">IF([2]!Table9[[#This Row],[Code]]&lt;&gt;"",[2]!KalkulaceTable[[#This Row],[Název]],"")</f>
        <v>Saunová kamna EOS Goliath HD 36 kW</v>
      </c>
      <c r="C50" s="19">
        <f ca="1">IF([2]!Table9[[#This Row],[Code]]&lt;&gt;"",[2]!KalkulaceTable[[#This Row],[cena P1 CZ]],"")</f>
        <v>104502.99</v>
      </c>
      <c r="D50" s="14">
        <f ca="1">IF([2]!Table9[[#This Row],[Code]]&lt;&gt;"",[2]!KalkulaceTable[[#This Row],[cena P1 SK]],"")</f>
        <v>4119.95</v>
      </c>
    </row>
    <row r="51" spans="1:4" x14ac:dyDescent="0.3">
      <c r="A51" s="12" t="str">
        <f>IFERROR(IF([2]!KalkulaceTable[[#This Row],[Kód]]&lt;&gt;0,[2]!KalkulaceTable[[#This Row],[Kód]],""),"")</f>
        <v>FSEOS8982</v>
      </c>
      <c r="B51" s="11" t="str">
        <f ca="1">IF([2]!Table9[[#This Row],[Code]]&lt;&gt;"",[2]!KalkulaceTable[[#This Row],[Název]],"")</f>
        <v>EOS PEB 18 CW, modul pro zvýšení výkonu o 18kW, suchá sauna</v>
      </c>
      <c r="C51" s="18">
        <f ca="1">IF([2]!Table9[[#This Row],[Code]]&lt;&gt;"",[2]!KalkulaceTable[[#This Row],[cena P1 CZ]],"")</f>
        <v>17169.990000000002</v>
      </c>
      <c r="D51" s="15">
        <f ca="1">IF([2]!Table9[[#This Row],[Code]]&lt;&gt;"",[2]!KalkulaceTable[[#This Row],[cena P1 SK]],"")</f>
        <v>680.05000000000007</v>
      </c>
    </row>
    <row r="52" spans="1:4" x14ac:dyDescent="0.3">
      <c r="A52" s="10" t="str">
        <f>IFERROR(IF([2]!KalkulaceTable[[#This Row],[Kód]]&lt;&gt;0,[2]!KalkulaceTable[[#This Row],[Kód]],""),"")</f>
        <v>FSEOS5027</v>
      </c>
      <c r="B52" s="13" t="str">
        <f ca="1">IF([2]!Table9[[#This Row],[Code]]&lt;&gt;"",[2]!KalkulaceTable[[#This Row],[Název]],"")</f>
        <v>EOS F2 čidlo vlhkosti, antracit</v>
      </c>
      <c r="C52" s="19">
        <f ca="1">IF([2]!Table9[[#This Row],[Code]]&lt;&gt;"",[2]!KalkulaceTable[[#This Row],[cena P1 CZ]],"")</f>
        <v>5354.99</v>
      </c>
      <c r="D52" s="14">
        <f ca="1">IF([2]!Table9[[#This Row],[Code]]&lt;&gt;"",[2]!KalkulaceTable[[#This Row],[cena P1 SK]],"")</f>
        <v>212.05</v>
      </c>
    </row>
    <row r="53" spans="1:4" x14ac:dyDescent="0.3">
      <c r="A53" s="12" t="str">
        <f>IFERROR(IF([2]!KalkulaceTable[[#This Row],[Kód]]&lt;&gt;0,[2]!KalkulaceTable[[#This Row],[Kód]],""),"")</f>
        <v>FSEOS6505</v>
      </c>
      <c r="B53" s="11" t="str">
        <f ca="1">IF([2]!Table9[[#This Row],[Code]]&lt;&gt;"",[2]!KalkulaceTable[[#This Row],[Název]],"")</f>
        <v>EOS EmoTouch 3, řídící jednotka pro suchou i vlhkou saunu, bílá</v>
      </c>
      <c r="C53" s="18">
        <f ca="1">IF([2]!Table9[[#This Row],[Code]]&lt;&gt;"",[2]!KalkulaceTable[[#This Row],[cena P1 CZ]],"")</f>
        <v>58713.99</v>
      </c>
      <c r="D53" s="15">
        <f ca="1">IF([2]!Table9[[#This Row],[Code]]&lt;&gt;"",[2]!KalkulaceTable[[#This Row],[cena P1 SK]],"")</f>
        <v>2325.8000000000002</v>
      </c>
    </row>
    <row r="54" spans="1:4" x14ac:dyDescent="0.3">
      <c r="A54" s="10" t="str">
        <f>IFERROR(IF([2]!KalkulaceTable[[#This Row],[Kód]]&lt;&gt;0,[2]!KalkulaceTable[[#This Row],[Kód]],""),"")</f>
        <v>FSEOS5690</v>
      </c>
      <c r="B54" s="13" t="str">
        <f ca="1">IF([2]!Table9[[#This Row],[Code]]&lt;&gt;"",[2]!KalkulaceTable[[#This Row],[Název]],"")</f>
        <v>Saunová kamna EOS Thermo Tec 9 kW</v>
      </c>
      <c r="C54" s="19">
        <f ca="1">IF([2]!Table9[[#This Row],[Code]]&lt;&gt;"",[2]!KalkulaceTable[[#This Row],[cena P1 CZ]],"")</f>
        <v>18316.990000000002</v>
      </c>
      <c r="D54" s="14">
        <f ca="1">IF([2]!Table9[[#This Row],[Code]]&lt;&gt;"",[2]!KalkulaceTable[[#This Row],[cena P1 SK]],"")</f>
        <v>721.80000000000007</v>
      </c>
    </row>
    <row r="55" spans="1:4" x14ac:dyDescent="0.3">
      <c r="A55" s="12" t="str">
        <f>IFERROR(IF([2]!KalkulaceTable[[#This Row],[Kód]]&lt;&gt;0,[2]!KalkulaceTable[[#This Row],[Kód]],""),"")</f>
        <v>FSEOS6381</v>
      </c>
      <c r="B55" s="11" t="str">
        <f ca="1">IF([2]!Table9[[#This Row],[Code]]&lt;&gt;"",[2]!KalkulaceTable[[#This Row],[Název]],"")</f>
        <v>Saunová kamna EOS P1+ 15 kW</v>
      </c>
      <c r="C55" s="18">
        <f ca="1">IF([2]!Table9[[#This Row],[Code]]&lt;&gt;"",[2]!KalkulaceTable[[#This Row],[cena P1 CZ]],"")</f>
        <v>44209.99</v>
      </c>
      <c r="D55" s="15">
        <f ca="1">IF([2]!Table9[[#This Row],[Code]]&lt;&gt;"",[2]!KalkulaceTable[[#This Row],[cena P1 SK]],"")</f>
        <v>1742.5500000000002</v>
      </c>
    </row>
    <row r="56" spans="1:4" x14ac:dyDescent="0.3">
      <c r="A56" s="10" t="str">
        <f>IFERROR(IF([2]!KalkulaceTable[[#This Row],[Kód]]&lt;&gt;0,[2]!KalkulaceTable[[#This Row],[Kód]],""),"")</f>
        <v>FSEOS5559</v>
      </c>
      <c r="B56" s="13" t="str">
        <f ca="1">IF([2]!Table9[[#This Row],[Code]]&lt;&gt;"",[2]!KalkulaceTable[[#This Row],[Název]],"")</f>
        <v>EOS EmoTec D, řídící jednotka pro suchou saunu, antracit / stříbrná</v>
      </c>
      <c r="C56" s="19">
        <f ca="1">IF([2]!Table9[[#This Row],[Code]]&lt;&gt;"",[2]!KalkulaceTable[[#This Row],[cena P1 CZ]],"")</f>
        <v>19388.990000000002</v>
      </c>
      <c r="D56" s="14">
        <f ca="1">IF([2]!Table9[[#This Row],[Code]]&lt;&gt;"",[2]!KalkulaceTable[[#This Row],[cena P1 SK]],"")</f>
        <v>767.2</v>
      </c>
    </row>
    <row r="57" spans="1:4" x14ac:dyDescent="0.3">
      <c r="A57" s="12" t="str">
        <f>IFERROR(IF([2]!KalkulaceTable[[#This Row],[Kód]]&lt;&gt;0,[2]!KalkulaceTable[[#This Row],[Kód]],""),"")</f>
        <v>FSEOS6053</v>
      </c>
      <c r="B57" s="11" t="str">
        <f ca="1">IF([2]!Table9[[#This Row],[Code]]&lt;&gt;"",[2]!KalkulaceTable[[#This Row],[Název]],"")</f>
        <v>EOS EmoTec D, řídící jednotka pro suchou saunu, bílá / stříbrná</v>
      </c>
      <c r="C57" s="18">
        <f ca="1">IF([2]!Table9[[#This Row],[Code]]&lt;&gt;"",[2]!KalkulaceTable[[#This Row],[cena P1 CZ]],"")</f>
        <v>19431.990000000002</v>
      </c>
      <c r="D57" s="15">
        <f ca="1">IF([2]!Table9[[#This Row],[Code]]&lt;&gt;"",[2]!KalkulaceTable[[#This Row],[cena P1 SK]],"")</f>
        <v>767.2</v>
      </c>
    </row>
    <row r="58" spans="1:4" x14ac:dyDescent="0.3">
      <c r="A58" s="10" t="str">
        <f>IFERROR(IF([2]!KalkulaceTable[[#This Row],[Kód]]&lt;&gt;0,[2]!KalkulaceTable[[#This Row],[Kód]],""),"")</f>
        <v>FSEOS6988A</v>
      </c>
      <c r="B58" s="13" t="str">
        <f ca="1">IF([2]!Table9[[#This Row],[Code]]&lt;&gt;"",[2]!KalkulaceTable[[#This Row],[Název]],"")</f>
        <v>Saunová kamna EOS Bi-O Gracil 9 kW</v>
      </c>
      <c r="C58" s="19">
        <f ca="1">IF([2]!Table9[[#This Row],[Code]]&lt;&gt;"",[2]!KalkulaceTable[[#This Row],[cena P1 CZ]],"")</f>
        <v>41231.99</v>
      </c>
      <c r="D58" s="14">
        <f ca="1">IF([2]!Table9[[#This Row],[Code]]&lt;&gt;"",[2]!KalkulaceTable[[#This Row],[cena P1 SK]],"")</f>
        <v>1625.15</v>
      </c>
    </row>
    <row r="59" spans="1:4" x14ac:dyDescent="0.3">
      <c r="A59" s="12" t="str">
        <f>IFERROR(IF([2]!KalkulaceTable[[#This Row],[Kód]]&lt;&gt;0,[2]!KalkulaceTable[[#This Row],[Kód]],""),"")</f>
        <v>FSEOS7448</v>
      </c>
      <c r="B59" s="11" t="str">
        <f ca="1">IF([2]!Table9[[#This Row],[Code]]&lt;&gt;"",[2]!KalkulaceTable[[#This Row],[Název]],"")</f>
        <v>EOS Compact H18, řídící jednotka pro suchou i vlhkou saunu, antracit</v>
      </c>
      <c r="C59" s="18">
        <f ca="1">IF([2]!Table9[[#This Row],[Code]]&lt;&gt;"",[2]!KalkulaceTable[[#This Row],[cena P1 CZ]],"")</f>
        <v>23974.99</v>
      </c>
      <c r="D59" s="15">
        <f ca="1">IF([2]!Table9[[#This Row],[Code]]&lt;&gt;"",[2]!KalkulaceTable[[#This Row],[cena P1 SK]],"")</f>
        <v>949.5</v>
      </c>
    </row>
    <row r="60" spans="1:4" x14ac:dyDescent="0.3">
      <c r="A60" s="10" t="str">
        <f>IFERROR(IF([2]!KalkulaceTable[[#This Row],[Kód]]&lt;&gt;0,[2]!KalkulaceTable[[#This Row],[Kód]],""),"")</f>
        <v>FSEOS7446</v>
      </c>
      <c r="B60" s="13" t="str">
        <f ca="1">IF([2]!Table9[[#This Row],[Code]]&lt;&gt;"",[2]!KalkulaceTable[[#This Row],[Název]],"")</f>
        <v>EOS Compact H18, řídící jednotka pro suchou i vlhkou saunu, arktická bílá</v>
      </c>
      <c r="C60" s="19">
        <f ca="1">IF([2]!Table9[[#This Row],[Code]]&lt;&gt;"",[2]!KalkulaceTable[[#This Row],[cena P1 CZ]],"")</f>
        <v>23974.99</v>
      </c>
      <c r="D60" s="14">
        <f ca="1">IF([2]!Table9[[#This Row],[Code]]&lt;&gt;"",[2]!KalkulaceTable[[#This Row],[cena P1 SK]],"")</f>
        <v>949.5</v>
      </c>
    </row>
    <row r="61" spans="1:4" x14ac:dyDescent="0.3">
      <c r="A61" s="12" t="str">
        <f>IFERROR(IF([2]!KalkulaceTable[[#This Row],[Kód]]&lt;&gt;0,[2]!KalkulaceTable[[#This Row],[Kód]],""),"")</f>
        <v>FSEOS8875</v>
      </c>
      <c r="B61" s="11" t="str">
        <f ca="1">IF([2]!Table9[[#This Row],[Code]]&lt;&gt;"",[2]!KalkulaceTable[[#This Row],[Název]],"")</f>
        <v>EOS bezpečnostní čidlo/ohrádka nad kamna TYP3</v>
      </c>
      <c r="C61" s="18">
        <f ca="1">IF([2]!Table9[[#This Row],[Code]]&lt;&gt;"",[2]!KalkulaceTable[[#This Row],[cena P1 CZ]],"")</f>
        <v>11448.99</v>
      </c>
      <c r="D61" s="15">
        <f ca="1">IF([2]!Table9[[#This Row],[Code]]&lt;&gt;"",[2]!KalkulaceTable[[#This Row],[cena P1 SK]],"")</f>
        <v>450.35</v>
      </c>
    </row>
    <row r="62" spans="1:4" x14ac:dyDescent="0.3">
      <c r="A62" s="10" t="str">
        <f>IFERROR(IF([2]!KalkulaceTable[[#This Row],[Kód]]&lt;&gt;0,[2]!KalkulaceTable[[#This Row],[Kód]],""),"")</f>
        <v>FSEOS2318</v>
      </c>
      <c r="B62" s="13" t="str">
        <f ca="1">IF([2]!Table9[[#This Row],[Code]]&lt;&gt;"",[2]!KalkulaceTable[[#This Row],[Název]],"")</f>
        <v>Saunová kamna EOS Bi-O Max 12 kW</v>
      </c>
      <c r="C62" s="19">
        <f ca="1">IF([2]!Table9[[#This Row],[Code]]&lt;&gt;"",[2]!KalkulaceTable[[#This Row],[cena P1 CZ]],"")</f>
        <v>56443.99</v>
      </c>
      <c r="D62" s="14">
        <f ca="1">IF([2]!Table9[[#This Row],[Code]]&lt;&gt;"",[2]!KalkulaceTable[[#This Row],[cena P1 SK]],"")</f>
        <v>2224.35</v>
      </c>
    </row>
    <row r="63" spans="1:4" x14ac:dyDescent="0.3">
      <c r="A63" s="12" t="str">
        <f>IFERROR(IF([2]!KalkulaceTable[[#This Row],[Kód]]&lt;&gt;0,[2]!KalkulaceTable[[#This Row],[Kód]],""),"")</f>
        <v>FSEOS6007</v>
      </c>
      <c r="B63" s="11" t="str">
        <f ca="1">IF([2]!Table9[[#This Row],[Code]]&lt;&gt;"",[2]!KalkulaceTable[[#This Row],[Název]],"")</f>
        <v>EOS SBM-FL150, přídavný modul EOS pro barevné LED osvětlení 135 W</v>
      </c>
      <c r="C63" s="18">
        <f ca="1">IF([2]!Table9[[#This Row],[Code]]&lt;&gt;"",[2]!KalkulaceTable[[#This Row],[cena P1 CZ]],"")</f>
        <v>17180.990000000002</v>
      </c>
      <c r="D63" s="15">
        <f ca="1">IF([2]!Table9[[#This Row],[Code]]&lt;&gt;"",[2]!KalkulaceTable[[#This Row],[cena P1 SK]],"")</f>
        <v>680.45</v>
      </c>
    </row>
    <row r="64" spans="1:4" x14ac:dyDescent="0.3">
      <c r="A64" s="10" t="str">
        <f>IFERROR(IF([2]!KalkulaceTable[[#This Row],[Kód]]&lt;&gt;0,[2]!KalkulaceTable[[#This Row],[Kód]],""),"")</f>
        <v>FSEOS9479</v>
      </c>
      <c r="B64" s="13" t="str">
        <f ca="1">IF([2]!Table9[[#This Row],[Code]]&lt;&gt;"",[2]!KalkulaceTable[[#This Row],[Název]],"")</f>
        <v>EOS F2 čidlo vlhkosti, béžové</v>
      </c>
      <c r="C64" s="19">
        <f ca="1">IF([2]!Table9[[#This Row],[Code]]&lt;&gt;"",[2]!KalkulaceTable[[#This Row],[cena P1 CZ]],"")</f>
        <v>5354.99</v>
      </c>
      <c r="D64" s="14">
        <f ca="1">IF([2]!Table9[[#This Row],[Code]]&lt;&gt;"",[2]!KalkulaceTable[[#This Row],[cena P1 SK]],"")</f>
        <v>212.05</v>
      </c>
    </row>
    <row r="65" spans="1:4" x14ac:dyDescent="0.3">
      <c r="A65" s="12" t="str">
        <f>IFERROR(IF([2]!KalkulaceTable[[#This Row],[Kód]]&lt;&gt;0,[2]!KalkulaceTable[[#This Row],[Kód]],""),"")</f>
        <v>FSEOS5782</v>
      </c>
      <c r="B65" s="11" t="str">
        <f ca="1">IF([2]!Table9[[#This Row],[Code]]&lt;&gt;"",[2]!KalkulaceTable[[#This Row],[Název]],"")</f>
        <v>EOS SBM Modul dálkového startu</v>
      </c>
      <c r="C65" s="18">
        <f ca="1">IF([2]!Table9[[#This Row],[Code]]&lt;&gt;"",[2]!KalkulaceTable[[#This Row],[cena P1 CZ]],"")</f>
        <v>5348.99</v>
      </c>
      <c r="D65" s="15">
        <f ca="1">IF([2]!Table9[[#This Row],[Code]]&lt;&gt;"",[2]!KalkulaceTable[[#This Row],[cena P1 SK]],"")</f>
        <v>211.8</v>
      </c>
    </row>
    <row r="66" spans="1:4" x14ac:dyDescent="0.3">
      <c r="A66" s="10" t="str">
        <f>IFERROR(IF([2]!KalkulaceTable[[#This Row],[Kód]]&lt;&gt;0,[2]!KalkulaceTable[[#This Row],[Kód]],""),"")</f>
        <v>FSEOS2606A</v>
      </c>
      <c r="B66" s="13" t="str">
        <f ca="1">IF([2]!Table9[[#This Row],[Code]]&lt;&gt;"",[2]!KalkulaceTable[[#This Row],[Název]],"")</f>
        <v>Saunová kamna EOS Bi-O Tec 7,5 kW</v>
      </c>
      <c r="C66" s="19">
        <f ca="1">IF([2]!Table9[[#This Row],[Code]]&lt;&gt;"",[2]!KalkulaceTable[[#This Row],[cena P1 CZ]],"")</f>
        <v>30551.99</v>
      </c>
      <c r="D66" s="14">
        <f ca="1">IF([2]!Table9[[#This Row],[Code]]&lt;&gt;"",[2]!KalkulaceTable[[#This Row],[cena P1 SK]],"")</f>
        <v>1200.75</v>
      </c>
    </row>
    <row r="67" spans="1:4" x14ac:dyDescent="0.3">
      <c r="A67" s="12" t="str">
        <f>IFERROR(IF([2]!KalkulaceTable[[#This Row],[Kód]]&lt;&gt;0,[2]!KalkulaceTable[[#This Row],[Kód]],""),"")</f>
        <v>FSEOS6967</v>
      </c>
      <c r="B67" s="11" t="str">
        <f ca="1">IF([2]!Table9[[#This Row],[Code]]&lt;&gt;"",[2]!KalkulaceTable[[#This Row],[Název]],"")</f>
        <v>EOS LSG Steam, modul pro EOS EmoTouch 3</v>
      </c>
      <c r="C67" s="18">
        <f ca="1">IF([2]!Table9[[#This Row],[Code]]&lt;&gt;"",[2]!KalkulaceTable[[#This Row],[cena P1 CZ]],"")</f>
        <v>17948.990000000002</v>
      </c>
      <c r="D67" s="15">
        <f ca="1">IF([2]!Table9[[#This Row],[Code]]&lt;&gt;"",[2]!KalkulaceTable[[#This Row],[cena P1 SK]],"")</f>
        <v>710.5</v>
      </c>
    </row>
    <row r="68" spans="1:4" x14ac:dyDescent="0.3">
      <c r="A68" s="10" t="str">
        <f>IFERROR(IF([2]!KalkulaceTable[[#This Row],[Kód]]&lt;&gt;0,[2]!KalkulaceTable[[#This Row],[Kód]],""),"")</f>
        <v>FSEOS7362</v>
      </c>
      <c r="B68" s="13" t="str">
        <f ca="1">IF([2]!Table9[[#This Row],[Code]]&lt;&gt;"",[2]!KalkulaceTable[[#This Row],[Název]],"")</f>
        <v>Saunová kamna EOS 34.G HD 30 kW</v>
      </c>
      <c r="C68" s="19">
        <f ca="1">IF([2]!Table9[[#This Row],[Code]]&lt;&gt;"",[2]!KalkulaceTable[[#This Row],[cena P1 CZ]],"")</f>
        <v>71749.990000000005</v>
      </c>
      <c r="D68" s="14">
        <f ca="1">IF([2]!Table9[[#This Row],[Code]]&lt;&gt;"",[2]!KalkulaceTable[[#This Row],[cena P1 SK]],"")</f>
        <v>2827.5</v>
      </c>
    </row>
    <row r="69" spans="1:4" x14ac:dyDescent="0.3">
      <c r="A69" s="12" t="str">
        <f>IFERROR(IF([2]!KalkulaceTable[[#This Row],[Kód]]&lt;&gt;0,[2]!KalkulaceTable[[#This Row],[Kód]],""),"")</f>
        <v>FSEOS6315</v>
      </c>
      <c r="B69" s="11" t="str">
        <f ca="1">IF([2]!Table9[[#This Row],[Code]]&lt;&gt;"",[2]!KalkulaceTable[[#This Row],[Název]],"")</f>
        <v>EOS EmoStyle H, řídící jednotka pro suchou i vlhkou saunu saunu, bílá</v>
      </c>
      <c r="C69" s="18">
        <f ca="1">IF([2]!Table9[[#This Row],[Code]]&lt;&gt;"",[2]!KalkulaceTable[[#This Row],[cena P1 CZ]],"")</f>
        <v>27501.99</v>
      </c>
      <c r="D69" s="15">
        <f ca="1">IF([2]!Table9[[#This Row],[Code]]&lt;&gt;"",[2]!KalkulaceTable[[#This Row],[cena P1 SK]],"")</f>
        <v>1089.05</v>
      </c>
    </row>
    <row r="70" spans="1:4" x14ac:dyDescent="0.3">
      <c r="A70" s="10" t="str">
        <f>IFERROR(IF([2]!KalkulaceTable[[#This Row],[Kód]]&lt;&gt;0,[2]!KalkulaceTable[[#This Row],[Kód]],""),"")</f>
        <v>FSEOS6319</v>
      </c>
      <c r="B70" s="13" t="str">
        <f ca="1">IF([2]!Table9[[#This Row],[Code]]&lt;&gt;"",[2]!KalkulaceTable[[#This Row],[Název]],"")</f>
        <v>EOS EmoStyle H, řídící jednotka pro suchou i vlhkou saunu saunu, černá</v>
      </c>
      <c r="C70" s="19">
        <f ca="1">IF([2]!Table9[[#This Row],[Code]]&lt;&gt;"",[2]!KalkulaceTable[[#This Row],[cena P1 CZ]],"")</f>
        <v>27501.99</v>
      </c>
      <c r="D70" s="14">
        <f ca="1">IF([2]!Table9[[#This Row],[Code]]&lt;&gt;"",[2]!KalkulaceTable[[#This Row],[cena P1 SK]],"")</f>
        <v>1089.05</v>
      </c>
    </row>
    <row r="71" spans="1:4" x14ac:dyDescent="0.3">
      <c r="A71" s="12" t="str">
        <f>IFERROR(IF([2]!KalkulaceTable[[#This Row],[Kód]]&lt;&gt;0,[2]!KalkulaceTable[[#This Row],[Kód]],""),"")</f>
        <v>FSEOS6980</v>
      </c>
      <c r="B71" s="11" t="str">
        <f ca="1">IF([2]!Table9[[#This Row],[Code]]&lt;&gt;"",[2]!KalkulaceTable[[#This Row],[Název]],"")</f>
        <v>EOS SBM ECO, tlačítkový modul</v>
      </c>
      <c r="C71" s="18">
        <f ca="1">IF([2]!Table9[[#This Row],[Code]]&lt;&gt;"",[2]!KalkulaceTable[[#This Row],[cena P1 CZ]],"")</f>
        <v>6894.99</v>
      </c>
      <c r="D71" s="15">
        <f ca="1">IF([2]!Table9[[#This Row],[Code]]&lt;&gt;"",[2]!KalkulaceTable[[#This Row],[cena P1 SK]],"")</f>
        <v>272.75</v>
      </c>
    </row>
    <row r="72" spans="1:4" x14ac:dyDescent="0.3">
      <c r="A72" s="10" t="str">
        <f>IFERROR(IF([2]!KalkulaceTable[[#This Row],[Kód]]&lt;&gt;0,[2]!KalkulaceTable[[#This Row],[Kód]],""),"")</f>
        <v>FSEOS6067</v>
      </c>
      <c r="B72" s="13" t="str">
        <f ca="1">IF([2]!Table9[[#This Row],[Code]]&lt;&gt;"",[2]!KalkulaceTable[[#This Row],[Název]],"")</f>
        <v>Saunová kamna Mythos S35 9,0kW black</v>
      </c>
      <c r="C72" s="19">
        <f ca="1">IF([2]!Table9[[#This Row],[Code]]&lt;&gt;"",[2]!KalkulaceTable[[#This Row],[cena P1 CZ]],"")</f>
        <v>76351.990000000005</v>
      </c>
      <c r="D72" s="14">
        <f ca="1">IF([2]!Table9[[#This Row],[Code]]&lt;&gt;"",[2]!KalkulaceTable[[#This Row],[cena P1 SK]],"")</f>
        <v>3006.4</v>
      </c>
    </row>
    <row r="73" spans="1:4" x14ac:dyDescent="0.3">
      <c r="A73" s="12" t="str">
        <f>IFERROR(IF([2]!KalkulaceTable[[#This Row],[Kód]]&lt;&gt;0,[2]!KalkulaceTable[[#This Row],[Kód]],""),"")</f>
        <v>FSEOS7256</v>
      </c>
      <c r="B73" s="11" t="str">
        <f ca="1">IF([2]!Table9[[#This Row],[Code]]&lt;&gt;"",[2]!KalkulaceTable[[#This Row],[Název]],"")</f>
        <v>EOS EmoTec D, řídící jednotka pro suchou saunu, antracit / černá</v>
      </c>
      <c r="C73" s="18">
        <f ca="1">IF([2]!Table9[[#This Row],[Code]]&lt;&gt;"",[2]!KalkulaceTable[[#This Row],[cena P1 CZ]],"")</f>
        <v>19408.990000000002</v>
      </c>
      <c r="D73" s="15">
        <f ca="1">IF([2]!Table9[[#This Row],[Code]]&lt;&gt;"",[2]!KalkulaceTable[[#This Row],[cena P1 SK]],"")</f>
        <v>767.2</v>
      </c>
    </row>
    <row r="74" spans="1:4" x14ac:dyDescent="0.3">
      <c r="A74" s="10" t="str">
        <f>IFERROR(IF([2]!KalkulaceTable[[#This Row],[Kód]]&lt;&gt;0,[2]!KalkulaceTable[[#This Row],[Kód]],""),"")</f>
        <v>FSEOS6800</v>
      </c>
      <c r="B74" s="13" t="str">
        <f ca="1">IF([2]!Table9[[#This Row],[Code]]&lt;&gt;"",[2]!KalkulaceTable[[#This Row],[Název]],"")</f>
        <v>EOS SBM HOT, tlačítkový modul</v>
      </c>
      <c r="C74" s="19">
        <f ca="1">IF([2]!Table9[[#This Row],[Code]]&lt;&gt;"",[2]!KalkulaceTable[[#This Row],[cena P1 CZ]],"")</f>
        <v>6894.99</v>
      </c>
      <c r="D74" s="14">
        <f ca="1">IF([2]!Table9[[#This Row],[Code]]&lt;&gt;"",[2]!KalkulaceTable[[#This Row],[cena P1 SK]],"")</f>
        <v>272.75</v>
      </c>
    </row>
    <row r="75" spans="1:4" x14ac:dyDescent="0.3">
      <c r="A75" s="12" t="str">
        <f>IFERROR(IF([2]!KalkulaceTable[[#This Row],[Kód]]&lt;&gt;0,[2]!KalkulaceTable[[#This Row],[Kód]],""),"")</f>
        <v>FSEOS6987A</v>
      </c>
      <c r="B75" s="11" t="str">
        <f ca="1">IF([2]!Table9[[#This Row],[Code]]&lt;&gt;"",[2]!KalkulaceTable[[#This Row],[Název]],"")</f>
        <v>Saunová kamna EOS Bi-O Gracil 7,5 kW</v>
      </c>
      <c r="C75" s="18">
        <f ca="1">IF([2]!Table9[[#This Row],[Code]]&lt;&gt;"",[2]!KalkulaceTable[[#This Row],[cena P1 CZ]],"")</f>
        <v>37382.99</v>
      </c>
      <c r="D75" s="15">
        <f ca="1">IF([2]!Table9[[#This Row],[Code]]&lt;&gt;"",[2]!KalkulaceTable[[#This Row],[cena P1 SK]],"")</f>
        <v>1473.3000000000002</v>
      </c>
    </row>
    <row r="76" spans="1:4" x14ac:dyDescent="0.3">
      <c r="A76" s="10" t="str">
        <f>IFERROR(IF([2]!KalkulaceTable[[#This Row],[Kód]]&lt;&gt;0,[2]!KalkulaceTable[[#This Row],[Kód]],""),"")</f>
        <v>FSEOS6504</v>
      </c>
      <c r="B76" s="13" t="str">
        <f ca="1">IF([2]!Table9[[#This Row],[Code]]&lt;&gt;"",[2]!KalkulaceTable[[#This Row],[Název]],"")</f>
        <v>EOS EmoTouch 3, řídící jednotka pro suchou i vlhkou saunu, černá</v>
      </c>
      <c r="C76" s="19">
        <f ca="1">IF([2]!Table9[[#This Row],[Code]]&lt;&gt;"",[2]!KalkulaceTable[[#This Row],[cena P1 CZ]],"")</f>
        <v>58713.99</v>
      </c>
      <c r="D76" s="14">
        <f ca="1">IF([2]!Table9[[#This Row],[Code]]&lt;&gt;"",[2]!KalkulaceTable[[#This Row],[cena P1 SK]],"")</f>
        <v>2325.8000000000002</v>
      </c>
    </row>
    <row r="77" spans="1:4" x14ac:dyDescent="0.3">
      <c r="A77" s="12" t="str">
        <f>IFERROR(IF([2]!KalkulaceTable[[#This Row],[Kód]]&lt;&gt;0,[2]!KalkulaceTable[[#This Row],[Kód]],""),"")</f>
        <v>FSEOS5768</v>
      </c>
      <c r="B77" s="11" t="str">
        <f ca="1">IF([2]!Table9[[#This Row],[Code]]&lt;&gt;"",[2]!KalkulaceTable[[#This Row],[Název]],"")</f>
        <v>EOS Econ I1, řídící jednotka</v>
      </c>
      <c r="C77" s="18">
        <f ca="1">IF([2]!Table9[[#This Row],[Code]]&lt;&gt;"",[2]!KalkulaceTable[[#This Row],[cena P1 CZ]],"")</f>
        <v>8081.99</v>
      </c>
      <c r="D77" s="15">
        <f ca="1">IF([2]!Table9[[#This Row],[Code]]&lt;&gt;"",[2]!KalkulaceTable[[#This Row],[cena P1 SK]],"")</f>
        <v>320.10000000000002</v>
      </c>
    </row>
    <row r="78" spans="1:4" x14ac:dyDescent="0.3">
      <c r="A78" s="10" t="str">
        <f>IFERROR(IF([2]!KalkulaceTable[[#This Row],[Kód]]&lt;&gt;0,[2]!KalkulaceTable[[#This Row],[Kód]],""),"")</f>
        <v>FSEOS6138</v>
      </c>
      <c r="B78" s="13" t="str">
        <f ca="1">IF([2]!Table9[[#This Row],[Code]]&lt;&gt;"",[2]!KalkulaceTable[[#This Row],[Název]],"")</f>
        <v>EOS Econ D2, Řídící jednotka pro suchou saunu</v>
      </c>
      <c r="C78" s="19">
        <f ca="1">IF([2]!Table9[[#This Row],[Code]]&lt;&gt;"",[2]!KalkulaceTable[[#This Row],[cena P1 CZ]],"")</f>
        <v>9158.99</v>
      </c>
      <c r="D78" s="14">
        <f ca="1">IF([2]!Table9[[#This Row],[Code]]&lt;&gt;"",[2]!KalkulaceTable[[#This Row],[cena P1 SK]],"")</f>
        <v>362.5</v>
      </c>
    </row>
    <row r="79" spans="1:4" x14ac:dyDescent="0.3">
      <c r="A79" s="12" t="str">
        <f>IFERROR(IF([2]!KalkulaceTable[[#This Row],[Kód]]&lt;&gt;0,[2]!KalkulaceTable[[#This Row],[Kód]],""),"")</f>
        <v>FSEOS8043</v>
      </c>
      <c r="B79" s="11" t="str">
        <f ca="1">IF([2]!Table9[[#This Row],[Code]]&lt;&gt;"",[2]!KalkulaceTable[[#This Row],[Název]],"")</f>
        <v>Bezpečnostní ohrádka EOS č.4</v>
      </c>
      <c r="C79" s="18">
        <f ca="1">IF([2]!Table9[[#This Row],[Code]]&lt;&gt;"",[2]!KalkulaceTable[[#This Row],[cena P1 CZ]],"")</f>
        <v>9908.99</v>
      </c>
      <c r="D79" s="15">
        <f ca="1">IF([2]!Table9[[#This Row],[Code]]&lt;&gt;"",[2]!KalkulaceTable[[#This Row],[cena P1 SK]],"")</f>
        <v>389.90000000000003</v>
      </c>
    </row>
    <row r="80" spans="1:4" x14ac:dyDescent="0.3">
      <c r="A80" s="10" t="str">
        <f>IFERROR(IF([2]!KalkulaceTable[[#This Row],[Kód]]&lt;&gt;0,[2]!KalkulaceTable[[#This Row],[Kód]],""),"")</f>
        <v>FSEOS2865</v>
      </c>
      <c r="B80" s="13" t="str">
        <f ca="1">IF([2]!Table9[[#This Row],[Code]]&lt;&gt;"",[2]!KalkulaceTable[[#This Row],[Název]],"")</f>
        <v>Infrazářič EOS Vitae 350W</v>
      </c>
      <c r="C80" s="19">
        <f ca="1">IF([2]!Table9[[#This Row],[Code]]&lt;&gt;"",[2]!KalkulaceTable[[#This Row],[cena P1 CZ]],"")</f>
        <v>9930.99</v>
      </c>
      <c r="D80" s="14">
        <f ca="1">IF([2]!Table9[[#This Row],[Code]]&lt;&gt;"",[2]!KalkulaceTable[[#This Row],[cena P1 SK]],"")</f>
        <v>391.20000000000005</v>
      </c>
    </row>
    <row r="81" spans="1:4" x14ac:dyDescent="0.3">
      <c r="A81" s="12" t="str">
        <f>IFERROR(IF([2]!KalkulaceTable[[#This Row],[Kód]]&lt;&gt;0,[2]!KalkulaceTable[[#This Row],[Kód]],""),"")</f>
        <v>FSEOS6140</v>
      </c>
      <c r="B81" s="11" t="str">
        <f ca="1">IF([2]!Table9[[#This Row],[Code]]&lt;&gt;"",[2]!KalkulaceTable[[#This Row],[Název]],"")</f>
        <v>EOS Econ D3, Řídící jednotka pro suchou saunu</v>
      </c>
      <c r="C81" s="18">
        <f ca="1">IF([2]!Table9[[#This Row],[Code]]&lt;&gt;"",[2]!KalkulaceTable[[#This Row],[cena P1 CZ]],"")</f>
        <v>10615.99</v>
      </c>
      <c r="D81" s="15">
        <f ca="1">IF([2]!Table9[[#This Row],[Code]]&lt;&gt;"",[2]!KalkulaceTable[[#This Row],[cena P1 SK]],"")</f>
        <v>420.20000000000005</v>
      </c>
    </row>
    <row r="82" spans="1:4" x14ac:dyDescent="0.3">
      <c r="A82" s="10" t="str">
        <f>IFERROR(IF([2]!KalkulaceTable[[#This Row],[Kód]]&lt;&gt;0,[2]!KalkulaceTable[[#This Row],[Kód]],""),"")</f>
        <v>FSEOS5842</v>
      </c>
      <c r="B82" s="13" t="str">
        <f ca="1">IF([2]!Table9[[#This Row],[Code]]&lt;&gt;"",[2]!KalkulaceTable[[#This Row],[Název]],"")</f>
        <v>EOS Econ D4, Řídící jednotka pro suchou saunu</v>
      </c>
      <c r="C82" s="19">
        <f ca="1">IF([2]!Table9[[#This Row],[Code]]&lt;&gt;"",[2]!KalkulaceTable[[#This Row],[cena P1 CZ]],"")</f>
        <v>10675.99</v>
      </c>
      <c r="D82" s="14">
        <f ca="1">IF([2]!Table9[[#This Row],[Code]]&lt;&gt;"",[2]!KalkulaceTable[[#This Row],[cena P1 SK]],"")</f>
        <v>422.55</v>
      </c>
    </row>
    <row r="83" spans="1:4" x14ac:dyDescent="0.3">
      <c r="A83" s="12" t="str">
        <f>IFERROR(IF([2]!KalkulaceTable[[#This Row],[Kód]]&lt;&gt;0,[2]!KalkulaceTable[[#This Row],[Kód]],""),"")</f>
        <v>FS346</v>
      </c>
      <c r="B83" s="11" t="str">
        <f ca="1">IF([2]!Table9[[#This Row],[Code]]&lt;&gt;"",[2]!KalkulaceTable[[#This Row],[Název]],"")</f>
        <v>Vyřazeno 2025: Saunová regulace, řídící jednotka EOS Infratec Premium INFRA</v>
      </c>
      <c r="C83" s="18">
        <f ca="1">IF([2]!Table9[[#This Row],[Code]]&lt;&gt;"",[2]!KalkulaceTable[[#This Row],[cena P1 CZ]],"")</f>
        <v>11467.99</v>
      </c>
      <c r="D83" s="15">
        <f ca="1">IF([2]!Table9[[#This Row],[Code]]&lt;&gt;"",[2]!KalkulaceTable[[#This Row],[cena P1 SK]],"")</f>
        <v>452.05</v>
      </c>
    </row>
    <row r="84" spans="1:4" x14ac:dyDescent="0.3">
      <c r="A84" s="10" t="str">
        <f>IFERROR(IF([2]!KalkulaceTable[[#This Row],[Kód]]&lt;&gt;0,[2]!KalkulaceTable[[#This Row],[Kód]],""),"")</f>
        <v>FSEOS6139</v>
      </c>
      <c r="B84" s="13" t="str">
        <f ca="1">IF([2]!Table9[[#This Row],[Code]]&lt;&gt;"",[2]!KalkulaceTable[[#This Row],[Název]],"")</f>
        <v>EOS Econ H2, Řídící jednotka pro suchou i vlhkou saunu</v>
      </c>
      <c r="C84" s="19">
        <f ca="1">IF([2]!Table9[[#This Row],[Code]]&lt;&gt;"",[2]!KalkulaceTable[[#This Row],[cena P1 CZ]],"")</f>
        <v>11473.99</v>
      </c>
      <c r="D84" s="14">
        <f ca="1">IF([2]!Table9[[#This Row],[Code]]&lt;&gt;"",[2]!KalkulaceTable[[#This Row],[cena P1 SK]],"")</f>
        <v>454.20000000000005</v>
      </c>
    </row>
    <row r="85" spans="1:4" x14ac:dyDescent="0.3">
      <c r="A85" s="12" t="str">
        <f>IFERROR(IF([2]!KalkulaceTable[[#This Row],[Kód]]&lt;&gt;0,[2]!KalkulaceTable[[#This Row],[Kód]],""),"")</f>
        <v>FSEOS5521</v>
      </c>
      <c r="B85" s="11" t="str">
        <f ca="1">IF([2]!Table9[[#This Row],[Code]]&lt;&gt;"",[2]!KalkulaceTable[[#This Row],[Název]],"")</f>
        <v>EOS kameny Cubius pro kamna Mythos S45, natural</v>
      </c>
      <c r="C85" s="18">
        <f ca="1">IF([2]!Table9[[#This Row],[Code]]&lt;&gt;"",[2]!KalkulaceTable[[#This Row],[cena P1 CZ]],"")</f>
        <v>12216.99</v>
      </c>
      <c r="D85" s="15">
        <f ca="1">IF([2]!Table9[[#This Row],[Code]]&lt;&gt;"",[2]!KalkulaceTable[[#This Row],[cena P1 SK]],"")</f>
        <v>483.70000000000005</v>
      </c>
    </row>
    <row r="86" spans="1:4" x14ac:dyDescent="0.3">
      <c r="A86" s="10" t="str">
        <f>IFERROR(IF([2]!KalkulaceTable[[#This Row],[Kód]]&lt;&gt;0,[2]!KalkulaceTable[[#This Row],[Kód]],""),"")</f>
        <v>FSEOS6141</v>
      </c>
      <c r="B86" s="13" t="str">
        <f ca="1">IF([2]!Table9[[#This Row],[Code]]&lt;&gt;"",[2]!KalkulaceTable[[#This Row],[Název]],"")</f>
        <v>EOS Econ H3, Řídící jednotka pro suchou i vlhkou saunu</v>
      </c>
      <c r="C86" s="19">
        <f ca="1">IF([2]!Table9[[#This Row],[Code]]&lt;&gt;"",[2]!KalkulaceTable[[#This Row],[cena P1 CZ]],"")</f>
        <v>13002.99</v>
      </c>
      <c r="D86" s="14">
        <f ca="1">IF([2]!Table9[[#This Row],[Code]]&lt;&gt;"",[2]!KalkulaceTable[[#This Row],[cena P1 SK]],"")</f>
        <v>514.80000000000007</v>
      </c>
    </row>
    <row r="87" spans="1:4" x14ac:dyDescent="0.3">
      <c r="A87" s="12" t="str">
        <f>IFERROR(IF([2]!KalkulaceTable[[#This Row],[Kód]]&lt;&gt;0,[2]!KalkulaceTable[[#This Row],[Kód]],""),"")</f>
        <v>FSEOS7077</v>
      </c>
      <c r="B87" s="11" t="str">
        <f ca="1">IF([2]!Table9[[#This Row],[Code]]&lt;&gt;"",[2]!KalkulaceTable[[#This Row],[Název]],"")</f>
        <v>Přídavný modul EOS SBM-GLT Mod</v>
      </c>
      <c r="C87" s="18">
        <f ca="1">IF([2]!Table9[[#This Row],[Code]]&lt;&gt;"",[2]!KalkulaceTable[[#This Row],[cena P1 CZ]],"")</f>
        <v>13008.99</v>
      </c>
      <c r="D87" s="15">
        <f ca="1">IF([2]!Table9[[#This Row],[Code]]&lt;&gt;"",[2]!KalkulaceTable[[#This Row],[cena P1 SK]],"")</f>
        <v>514.80000000000007</v>
      </c>
    </row>
    <row r="88" spans="1:4" x14ac:dyDescent="0.3">
      <c r="A88" s="10" t="str">
        <f>IFERROR(IF([2]!KalkulaceTable[[#This Row],[Kód]]&lt;&gt;0,[2]!KalkulaceTable[[#This Row],[Kód]],""),"")</f>
        <v>FSEOS5996</v>
      </c>
      <c r="B88" s="13" t="str">
        <f ca="1">IF([2]!Table9[[#This Row],[Code]]&lt;&gt;"",[2]!KalkulaceTable[[#This Row],[Název]],"")</f>
        <v>Přídavný modul EOS pro barevné LED osvětlení 67,5 W</v>
      </c>
      <c r="C88" s="19">
        <f ca="1">IF([2]!Table9[[#This Row],[Code]]&lt;&gt;"",[2]!KalkulaceTable[[#This Row],[cena P1 CZ]],"")</f>
        <v>12970.99</v>
      </c>
      <c r="D88" s="14">
        <f ca="1">IF([2]!Table9[[#This Row],[Code]]&lt;&gt;"",[2]!KalkulaceTable[[#This Row],[cena P1 SK]],"")</f>
        <v>513.70000000000005</v>
      </c>
    </row>
    <row r="89" spans="1:4" x14ac:dyDescent="0.3">
      <c r="A89" s="12" t="str">
        <f>IFERROR(IF([2]!KalkulaceTable[[#This Row],[Kód]]&lt;&gt;0,[2]!KalkulaceTable[[#This Row],[Kód]],""),"")</f>
        <v>FSEOS7078</v>
      </c>
      <c r="B89" s="11" t="str">
        <f ca="1">IF([2]!Table9[[#This Row],[Code]]&lt;&gt;"",[2]!KalkulaceTable[[#This Row],[Název]],"")</f>
        <v>Přídavný modul EOS SBM-GLT KNX</v>
      </c>
      <c r="C89" s="18">
        <f ca="1">IF([2]!Table9[[#This Row],[Code]]&lt;&gt;"",[2]!KalkulaceTable[[#This Row],[cena P1 CZ]],"")</f>
        <v>12999.99</v>
      </c>
      <c r="D89" s="15">
        <f ca="1">IF([2]!Table9[[#This Row],[Code]]&lt;&gt;"",[2]!KalkulaceTable[[#This Row],[cena P1 SK]],"")</f>
        <v>514.80000000000007</v>
      </c>
    </row>
    <row r="90" spans="1:4" x14ac:dyDescent="0.3">
      <c r="A90" s="10" t="str">
        <f>IFERROR(IF([2]!KalkulaceTable[[#This Row],[Kód]]&lt;&gt;0,[2]!KalkulaceTable[[#This Row],[Kód]],""),"")</f>
        <v>FSEOS5843</v>
      </c>
      <c r="B90" s="13" t="str">
        <f ca="1">IF([2]!Table9[[#This Row],[Code]]&lt;&gt;"",[2]!KalkulaceTable[[#This Row],[Název]],"")</f>
        <v>EOS Econ H4, Řídící jednotka pro suchou i vlhkou saunu</v>
      </c>
      <c r="C90" s="19">
        <f ca="1">IF([2]!Table9[[#This Row],[Code]]&lt;&gt;"",[2]!KalkulaceTable[[#This Row],[cena P1 CZ]],"")</f>
        <v>14507.99</v>
      </c>
      <c r="D90" s="14">
        <f ca="1">IF([2]!Table9[[#This Row],[Code]]&lt;&gt;"",[2]!KalkulaceTable[[#This Row],[cena P1 SK]],"")</f>
        <v>574.70000000000005</v>
      </c>
    </row>
    <row r="91" spans="1:4" x14ac:dyDescent="0.3">
      <c r="A91" s="12" t="str">
        <f>IFERROR(IF([2]!KalkulaceTable[[#This Row],[Kód]]&lt;&gt;0,[2]!KalkulaceTable[[#This Row],[Kód]],""),"")</f>
        <v>FSEOS6965</v>
      </c>
      <c r="B91" s="11" t="str">
        <f ca="1">IF([2]!Table9[[#This Row],[Code]]&lt;&gt;"",[2]!KalkulaceTable[[#This Row],[Název]],"")</f>
        <v>EOS LSG Infrared, modul pro EOS EmoTouch 3</v>
      </c>
      <c r="C91" s="18">
        <f ca="1">IF([2]!Table9[[#This Row],[Code]]&lt;&gt;"",[2]!KalkulaceTable[[#This Row],[cena P1 CZ]],"")</f>
        <v>15004.99</v>
      </c>
      <c r="D91" s="15">
        <f ca="1">IF([2]!Table9[[#This Row],[Code]]&lt;&gt;"",[2]!KalkulaceTable[[#This Row],[cena P1 SK]],"")</f>
        <v>593.85</v>
      </c>
    </row>
    <row r="92" spans="1:4" x14ac:dyDescent="0.3">
      <c r="A92" s="10" t="str">
        <f>IFERROR(IF([2]!KalkulaceTable[[#This Row],[Kód]]&lt;&gt;0,[2]!KalkulaceTable[[#This Row],[Kód]],""),"")</f>
        <v>FSEOS1921</v>
      </c>
      <c r="B92" s="13" t="str">
        <f ca="1">IF([2]!Table9[[#This Row],[Code]]&lt;&gt;"",[2]!KalkulaceTable[[#This Row],[Název]],"")</f>
        <v>Saunová kamna EOS M3 3 kW</v>
      </c>
      <c r="C92" s="19">
        <f ca="1">IF([2]!Table9[[#This Row],[Code]]&lt;&gt;"",[2]!KalkulaceTable[[#This Row],[cena P1 CZ]],"")</f>
        <v>16792.990000000002</v>
      </c>
      <c r="D92" s="14">
        <f ca="1">IF([2]!Table9[[#This Row],[Code]]&lt;&gt;"",[2]!KalkulaceTable[[#This Row],[cena P1 SK]],"")</f>
        <v>664.90000000000009</v>
      </c>
    </row>
    <row r="93" spans="1:4" x14ac:dyDescent="0.3">
      <c r="A93" s="12" t="str">
        <f>IFERROR(IF([2]!KalkulaceTable[[#This Row],[Kód]]&lt;&gt;0,[2]!KalkulaceTable[[#This Row],[Kód]],""),"")</f>
        <v>FSEOS5731</v>
      </c>
      <c r="B93" s="11" t="str">
        <f ca="1">IF([2]!Table9[[#This Row],[Code]]&lt;&gt;"",[2]!KalkulaceTable[[#This Row],[Název]],"")</f>
        <v>Vyřazeno 2025: EOS LSG 18 H, modul pro zvýšení výkonu o 18kW, kombinovaná sauna</v>
      </c>
      <c r="C93" s="18">
        <f ca="1">IF([2]!Table9[[#This Row],[Code]]&lt;&gt;"",[2]!KalkulaceTable[[#This Row],[cena P1 CZ]],"")</f>
        <v>21304.99</v>
      </c>
      <c r="D93" s="15">
        <f ca="1">IF([2]!Table9[[#This Row],[Code]]&lt;&gt;"",[2]!KalkulaceTable[[#This Row],[cena P1 SK]],"")</f>
        <v>841</v>
      </c>
    </row>
    <row r="94" spans="1:4" x14ac:dyDescent="0.3">
      <c r="A94" s="10" t="str">
        <f>IFERROR(IF([2]!KalkulaceTable[[#This Row],[Kód]]&lt;&gt;0,[2]!KalkulaceTable[[#This Row],[Kód]],""),"")</f>
        <v>FSEOS7257</v>
      </c>
      <c r="B94" s="13" t="str">
        <f ca="1">IF([2]!Table9[[#This Row],[Code]]&lt;&gt;"",[2]!KalkulaceTable[[#This Row],[Název]],"")</f>
        <v>EOS EmoTec H, řídící jednotka pro suchou i vlhkou saunu, antracit / černá</v>
      </c>
      <c r="C94" s="19">
        <f ca="1">IF([2]!Table9[[#This Row],[Code]]&lt;&gt;"",[2]!KalkulaceTable[[#This Row],[cena P1 CZ]],"")</f>
        <v>21959.99</v>
      </c>
      <c r="D94" s="14">
        <f ca="1">IF([2]!Table9[[#This Row],[Code]]&lt;&gt;"",[2]!KalkulaceTable[[#This Row],[cena P1 SK]],"")</f>
        <v>869.05000000000007</v>
      </c>
    </row>
    <row r="95" spans="1:4" x14ac:dyDescent="0.3">
      <c r="A95" s="12" t="str">
        <f>IFERROR(IF([2]!KalkulaceTable[[#This Row],[Kód]]&lt;&gt;0,[2]!KalkulaceTable[[#This Row],[Kód]],""),"")</f>
        <v>FSEOS7445</v>
      </c>
      <c r="B95" s="11" t="str">
        <f ca="1">IF([2]!Table9[[#This Row],[Code]]&lt;&gt;"",[2]!KalkulaceTable[[#This Row],[Název]],"")</f>
        <v>EOS Compact D18, řídící jednotka pro suchou saunu, arktická bílá</v>
      </c>
      <c r="C95" s="18">
        <f ca="1">IF([2]!Table9[[#This Row],[Code]]&lt;&gt;"",[2]!KalkulaceTable[[#This Row],[cena P1 CZ]],"")</f>
        <v>21432.99</v>
      </c>
      <c r="D95" s="15">
        <f ca="1">IF([2]!Table9[[#This Row],[Code]]&lt;&gt;"",[2]!KalkulaceTable[[#This Row],[cena P1 SK]],"")</f>
        <v>848.80000000000007</v>
      </c>
    </row>
    <row r="96" spans="1:4" x14ac:dyDescent="0.3">
      <c r="A96" s="10" t="str">
        <f>IFERROR(IF([2]!KalkulaceTable[[#This Row],[Kód]]&lt;&gt;0,[2]!KalkulaceTable[[#This Row],[Kód]],""),"")</f>
        <v>FSEOS5560</v>
      </c>
      <c r="B96" s="13" t="str">
        <f ca="1">IF([2]!Table9[[#This Row],[Code]]&lt;&gt;"",[2]!KalkulaceTable[[#This Row],[Název]],"")</f>
        <v>EOS EmoTec H, řídící jednotka pro suchou i vlhkou saunu, antracit / stříbrná</v>
      </c>
      <c r="C96" s="19">
        <f ca="1">IF([2]!Table9[[#This Row],[Code]]&lt;&gt;"",[2]!KalkulaceTable[[#This Row],[cena P1 CZ]],"")</f>
        <v>21959.99</v>
      </c>
      <c r="D96" s="14">
        <f ca="1">IF([2]!Table9[[#This Row],[Code]]&lt;&gt;"",[2]!KalkulaceTable[[#This Row],[cena P1 SK]],"")</f>
        <v>869.05000000000007</v>
      </c>
    </row>
    <row r="97" spans="1:4" x14ac:dyDescent="0.3">
      <c r="A97" s="12" t="str">
        <f>IFERROR(IF([2]!KalkulaceTable[[#This Row],[Kód]]&lt;&gt;0,[2]!KalkulaceTable[[#This Row],[Kód]],""),"")</f>
        <v>FSEOS6054</v>
      </c>
      <c r="B97" s="11" t="str">
        <f ca="1">IF([2]!Table9[[#This Row],[Code]]&lt;&gt;"",[2]!KalkulaceTable[[#This Row],[Název]],"")</f>
        <v>EOS EmoTec H, řídící jednotka pro suchou i vlhkou saunu, bílá / stříbrná</v>
      </c>
      <c r="C97" s="18">
        <f ca="1">IF([2]!Table9[[#This Row],[Code]]&lt;&gt;"",[2]!KalkulaceTable[[#This Row],[cena P1 CZ]],"")</f>
        <v>21959.99</v>
      </c>
      <c r="D97" s="15">
        <f ca="1">IF([2]!Table9[[#This Row],[Code]]&lt;&gt;"",[2]!KalkulaceTable[[#This Row],[cena P1 SK]],"")</f>
        <v>869.05000000000007</v>
      </c>
    </row>
    <row r="98" spans="1:4" x14ac:dyDescent="0.3">
      <c r="A98" s="10" t="str">
        <f>IFERROR(IF([2]!KalkulaceTable[[#This Row],[Kód]]&lt;&gt;0,[2]!KalkulaceTable[[#This Row],[Kód]],""),"")</f>
        <v>FSEOS5185</v>
      </c>
      <c r="B98" s="13" t="str">
        <f ca="1">IF([2]!Table9[[#This Row],[Code]]&lt;&gt;"",[2]!KalkulaceTable[[#This Row],[Název]],"")</f>
        <v>Saunová kamna EOS Euro 10,5 kW</v>
      </c>
      <c r="C98" s="19">
        <f ca="1">IF([2]!Table9[[#This Row],[Code]]&lt;&gt;"",[2]!KalkulaceTable[[#This Row],[cena P1 CZ]],"")</f>
        <v>22158.99</v>
      </c>
      <c r="D98" s="14">
        <f ca="1">IF([2]!Table9[[#This Row],[Code]]&lt;&gt;"",[2]!KalkulaceTable[[#This Row],[cena P1 SK]],"")</f>
        <v>873</v>
      </c>
    </row>
    <row r="99" spans="1:4" x14ac:dyDescent="0.3">
      <c r="A99" s="12" t="str">
        <f>IFERROR(IF([2]!KalkulaceTable[[#This Row],[Kód]]&lt;&gt;0,[2]!KalkulaceTable[[#This Row],[Kód]],""),"")</f>
        <v>FSEOS5987</v>
      </c>
      <c r="B99" s="11" t="str">
        <f ca="1">IF([2]!Table9[[#This Row],[Code]]&lt;&gt;"",[2]!KalkulaceTable[[#This Row],[Název]],"")</f>
        <v>EOS SBM-App modul pro vzdálené ovládání</v>
      </c>
      <c r="C99" s="18">
        <f ca="1">IF([2]!Table9[[#This Row],[Code]]&lt;&gt;"",[2]!KalkulaceTable[[#This Row],[cena P1 CZ]],"")</f>
        <v>23485.99</v>
      </c>
      <c r="D99" s="15">
        <f ca="1">IF([2]!Table9[[#This Row],[Code]]&lt;&gt;"",[2]!KalkulaceTable[[#This Row],[cena P1 SK]],"")</f>
        <v>930.45</v>
      </c>
    </row>
    <row r="100" spans="1:4" x14ac:dyDescent="0.3">
      <c r="A100" s="10" t="str">
        <f>IFERROR(IF([2]!KalkulaceTable[[#This Row],[Kód]]&lt;&gt;0,[2]!KalkulaceTable[[#This Row],[Kód]],""),"")</f>
        <v>FSEOS6316</v>
      </c>
      <c r="B100" s="13" t="str">
        <f ca="1">IF([2]!Table9[[#This Row],[Code]]&lt;&gt;"",[2]!KalkulaceTable[[#This Row],[Název]],"")</f>
        <v>EOS EmoStyle D, řídící jednotka pro suchou saunu, bílá</v>
      </c>
      <c r="C100" s="19">
        <f ca="1">IF([2]!Table9[[#This Row],[Code]]&lt;&gt;"",[2]!KalkulaceTable[[#This Row],[cena P1 CZ]],"")</f>
        <v>24463.99</v>
      </c>
      <c r="D100" s="14">
        <f ca="1">IF([2]!Table9[[#This Row],[Code]]&lt;&gt;"",[2]!KalkulaceTable[[#This Row],[cena P1 SK]],"")</f>
        <v>968.65000000000009</v>
      </c>
    </row>
    <row r="101" spans="1:4" x14ac:dyDescent="0.3">
      <c r="A101" s="12" t="str">
        <f>IFERROR(IF([2]!KalkulaceTable[[#This Row],[Kód]]&lt;&gt;0,[2]!KalkulaceTable[[#This Row],[Kód]],""),"")</f>
        <v>FSEOS7433</v>
      </c>
      <c r="B101" s="11" t="str">
        <f ca="1">IF([2]!Table9[[#This Row],[Code]]&lt;&gt;"",[2]!KalkulaceTable[[#This Row],[Název]],"")</f>
        <v>EOS Compact DC, řídící jednotka pro suchou saunu, antracit</v>
      </c>
      <c r="C101" s="18">
        <f ca="1">IF([2]!Table9[[#This Row],[Code]]&lt;&gt;"",[2]!KalkulaceTable[[#This Row],[cena P1 CZ]],"")</f>
        <v>13779.99</v>
      </c>
      <c r="D101" s="15">
        <f ca="1">IF([2]!Table9[[#This Row],[Code]]&lt;&gt;"",[2]!KalkulaceTable[[#This Row],[cena P1 SK]],"")</f>
        <v>545.85</v>
      </c>
    </row>
    <row r="102" spans="1:4" x14ac:dyDescent="0.3">
      <c r="A102" s="10" t="str">
        <f>IFERROR(IF([2]!KalkulaceTable[[#This Row],[Kód]]&lt;&gt;0,[2]!KalkulaceTable[[#This Row],[Kód]],""),"")</f>
        <v>FSEOS7447</v>
      </c>
      <c r="B102" s="13" t="str">
        <f ca="1">IF([2]!Table9[[#This Row],[Code]]&lt;&gt;"",[2]!KalkulaceTable[[#This Row],[Název]],"")</f>
        <v>EOS Compact D18, řídící jednotka pro suchou saunu, antracit</v>
      </c>
      <c r="C102" s="19">
        <f ca="1">IF([2]!Table9[[#This Row],[Code]]&lt;&gt;"",[2]!KalkulaceTable[[#This Row],[cena P1 CZ]],"")</f>
        <v>21440.99</v>
      </c>
      <c r="D102" s="14">
        <f ca="1">IF([2]!Table9[[#This Row],[Code]]&lt;&gt;"",[2]!KalkulaceTable[[#This Row],[cena P1 SK]],"")</f>
        <v>848.80000000000007</v>
      </c>
    </row>
    <row r="103" spans="1:4" x14ac:dyDescent="0.3">
      <c r="A103" s="12" t="str">
        <f>IFERROR(IF([2]!KalkulaceTable[[#This Row],[Kód]]&lt;&gt;0,[2]!KalkulaceTable[[#This Row],[Kód]],""),"")</f>
        <v>FSEOS6314</v>
      </c>
      <c r="B103" s="11" t="str">
        <f ca="1">IF([2]!Table9[[#This Row],[Code]]&lt;&gt;"",[2]!KalkulaceTable[[#This Row],[Název]],"")</f>
        <v>EOS EmoStyle D, řídící jednotka pro suchou saunu, černá</v>
      </c>
      <c r="C103" s="18">
        <f ca="1">IF([2]!Table9[[#This Row],[Code]]&lt;&gt;"",[2]!KalkulaceTable[[#This Row],[cena P1 CZ]],"")</f>
        <v>24463.99</v>
      </c>
      <c r="D103" s="15">
        <f ca="1">IF([2]!Table9[[#This Row],[Code]]&lt;&gt;"",[2]!KalkulaceTable[[#This Row],[cena P1 SK]],"")</f>
        <v>968.65000000000009</v>
      </c>
    </row>
    <row r="104" spans="1:4" x14ac:dyDescent="0.3">
      <c r="A104" s="10" t="str">
        <f>IFERROR(IF([2]!KalkulaceTable[[#This Row],[Kód]]&lt;&gt;0,[2]!KalkulaceTable[[#This Row],[Kód]],""),"")</f>
        <v>FSEOS6039</v>
      </c>
      <c r="B104" s="13" t="str">
        <f ca="1">IF([2]!Table9[[#This Row],[Code]]&lt;&gt;"",[2]!KalkulaceTable[[#This Row],[Název]],"")</f>
        <v>Vyřazeno 2025: Saunová kamna EOS Filius Control 6 kW</v>
      </c>
      <c r="C104" s="19">
        <f ca="1">IF([2]!Table9[[#This Row],[Code]]&lt;&gt;"",[2]!KalkulaceTable[[#This Row],[cena P1 CZ]],"")</f>
        <v>25227.99</v>
      </c>
      <c r="D104" s="14">
        <f ca="1">IF([2]!Table9[[#This Row],[Code]]&lt;&gt;"",[2]!KalkulaceTable[[#This Row],[cena P1 SK]],"")</f>
        <v>996.7</v>
      </c>
    </row>
    <row r="105" spans="1:4" x14ac:dyDescent="0.3">
      <c r="A105" s="12" t="str">
        <f>IFERROR(IF([2]!KalkulaceTable[[#This Row],[Kód]]&lt;&gt;0,[2]!KalkulaceTable[[#This Row],[Kód]],""),"")</f>
        <v>FSEOS7429</v>
      </c>
      <c r="B105" s="11" t="str">
        <f ca="1">IF([2]!Table9[[#This Row],[Code]]&lt;&gt;"",[2]!KalkulaceTable[[#This Row],[Název]],"")</f>
        <v>EOS Compact DC, řídící jednotka pro suchou saunu, arktická bílá</v>
      </c>
      <c r="C105" s="18">
        <f ca="1">IF([2]!Table9[[#This Row],[Code]]&lt;&gt;"",[2]!KalkulaceTable[[#This Row],[cena P1 CZ]],"")</f>
        <v>13786.99</v>
      </c>
      <c r="D105" s="15">
        <f ca="1">IF([2]!Table9[[#This Row],[Code]]&lt;&gt;"",[2]!KalkulaceTable[[#This Row],[cena P1 SK]],"")</f>
        <v>545.85</v>
      </c>
    </row>
    <row r="106" spans="1:4" x14ac:dyDescent="0.3">
      <c r="A106" s="10" t="str">
        <f>IFERROR(IF([2]!KalkulaceTable[[#This Row],[Kód]]&lt;&gt;0,[2]!KalkulaceTable[[#This Row],[Kód]],""),"")</f>
        <v>FSEOS7432</v>
      </c>
      <c r="B106" s="13" t="str">
        <f ca="1">IF([2]!Table9[[#This Row],[Code]]&lt;&gt;"",[2]!KalkulaceTable[[#This Row],[Název]],"")</f>
        <v>EOS Compact HP, řídící jednotka pro suchou i vlhkou saunu, antracit</v>
      </c>
      <c r="C106" s="19">
        <f ca="1">IF([2]!Table9[[#This Row],[Code]]&lt;&gt;"",[2]!KalkulaceTable[[#This Row],[cena P1 CZ]],"")</f>
        <v>13786.99</v>
      </c>
      <c r="D106" s="14">
        <f ca="1">IF([2]!Table9[[#This Row],[Code]]&lt;&gt;"",[2]!KalkulaceTable[[#This Row],[cena P1 SK]],"")</f>
        <v>545.85</v>
      </c>
    </row>
    <row r="107" spans="1:4" x14ac:dyDescent="0.3">
      <c r="A107" s="12" t="str">
        <f>IFERROR(IF([2]!KalkulaceTable[[#This Row],[Kód]]&lt;&gt;0,[2]!KalkulaceTable[[#This Row],[Kód]],""),"")</f>
        <v>FSEOS7428</v>
      </c>
      <c r="B107" s="11" t="str">
        <f ca="1">IF([2]!Table9[[#This Row],[Code]]&lt;&gt;"",[2]!KalkulaceTable[[#This Row],[Název]],"")</f>
        <v>EOS Compact HP, řídící jednotka pro suchou i vlhkou saunu, arktická bílá</v>
      </c>
      <c r="C107" s="18">
        <f ca="1">IF([2]!Table9[[#This Row],[Code]]&lt;&gt;"",[2]!KalkulaceTable[[#This Row],[cena P1 CZ]],"")</f>
        <v>13786.99</v>
      </c>
      <c r="D107" s="15">
        <f ca="1">IF([2]!Table9[[#This Row],[Code]]&lt;&gt;"",[2]!KalkulaceTable[[#This Row],[cena P1 SK]],"")</f>
        <v>545.85</v>
      </c>
    </row>
    <row r="108" spans="1:4" x14ac:dyDescent="0.3">
      <c r="A108" s="10" t="str">
        <f>IFERROR(IF([2]!KalkulaceTable[[#This Row],[Kód]]&lt;&gt;0,[2]!KalkulaceTable[[#This Row],[Kód]],""),"")</f>
        <v>FSEOS5145A</v>
      </c>
      <c r="B108" s="13" t="str">
        <f ca="1">IF([2]!Table9[[#This Row],[Code]]&lt;&gt;"",[2]!KalkulaceTable[[#This Row],[Název]],"")</f>
        <v>Vyřazeno 2025: Saunová kamna EOS Bi-O Filius 6 kW</v>
      </c>
      <c r="C108" s="19">
        <f ca="1">IF([2]!Table9[[#This Row],[Code]]&lt;&gt;"",[2]!KalkulaceTable[[#This Row],[cena P1 CZ]],"")</f>
        <v>27501.99</v>
      </c>
      <c r="D108" s="14">
        <f ca="1">IF([2]!Table9[[#This Row],[Code]]&lt;&gt;"",[2]!KalkulaceTable[[#This Row],[cena P1 SK]],"")</f>
        <v>1088.25</v>
      </c>
    </row>
    <row r="109" spans="1:4" x14ac:dyDescent="0.3">
      <c r="A109" s="12" t="str">
        <f>IFERROR(IF([2]!KalkulaceTable[[#This Row],[Kód]]&lt;&gt;0,[2]!KalkulaceTable[[#This Row],[Kód]],""),"")</f>
        <v>FSEOS5146A</v>
      </c>
      <c r="B109" s="11" t="str">
        <f ca="1">IF([2]!Table9[[#This Row],[Code]]&lt;&gt;"",[2]!KalkulaceTable[[#This Row],[Název]],"")</f>
        <v>Vyřazeno 2025: Saunová kamna EOS Bi-O Filius 7,5 kW</v>
      </c>
      <c r="C109" s="18">
        <f ca="1">IF([2]!Table9[[#This Row],[Code]]&lt;&gt;"",[2]!KalkulaceTable[[#This Row],[cena P1 CZ]],"")</f>
        <v>29050.99</v>
      </c>
      <c r="D109" s="15">
        <f ca="1">IF([2]!Table9[[#This Row],[Code]]&lt;&gt;"",[2]!KalkulaceTable[[#This Row],[cena P1 SK]],"")</f>
        <v>1148.2</v>
      </c>
    </row>
    <row r="110" spans="1:4" x14ac:dyDescent="0.3">
      <c r="A110" s="10" t="str">
        <f>IFERROR(IF([2]!KalkulaceTable[[#This Row],[Kód]]&lt;&gt;0,[2]!KalkulaceTable[[#This Row],[Kód]],""),"")</f>
        <v>FSEOS6415</v>
      </c>
      <c r="B110" s="13" t="str">
        <f ca="1">IF([2]!Table9[[#This Row],[Code]]&lt;&gt;"",[2]!KalkulaceTable[[#This Row],[Název]],"")</f>
        <v>EOS EmoStyle Hi, řídící jednotka pro suchou i vlhkou saunu, bílá/ořech</v>
      </c>
      <c r="C110" s="19">
        <f ca="1">IF([2]!Table9[[#This Row],[Code]]&lt;&gt;"",[2]!KalkulaceTable[[#This Row],[cena P1 CZ]],"")</f>
        <v>36747.99</v>
      </c>
      <c r="D110" s="14">
        <f ca="1">IF([2]!Table9[[#This Row],[Code]]&lt;&gt;"",[2]!KalkulaceTable[[#This Row],[cena P1 SK]],"")</f>
        <v>1455.75</v>
      </c>
    </row>
    <row r="111" spans="1:4" x14ac:dyDescent="0.3">
      <c r="A111" s="12" t="str">
        <f>IFERROR(IF([2]!KalkulaceTable[[#This Row],[Kód]]&lt;&gt;0,[2]!KalkulaceTable[[#This Row],[Kód]],""),"")</f>
        <v>FSEOS6414</v>
      </c>
      <c r="B111" s="11" t="str">
        <f ca="1">IF([2]!Table9[[#This Row],[Code]]&lt;&gt;"",[2]!KalkulaceTable[[#This Row],[Název]],"")</f>
        <v>EOS EmoStyle Hi, řídící jednotka pro suchou i vlhkou saunu, černá/ořech</v>
      </c>
      <c r="C111" s="18">
        <f ca="1">IF([2]!Table9[[#This Row],[Code]]&lt;&gt;"",[2]!KalkulaceTable[[#This Row],[cena P1 CZ]],"")</f>
        <v>36747.99</v>
      </c>
      <c r="D111" s="15">
        <f ca="1">IF([2]!Table9[[#This Row],[Code]]&lt;&gt;"",[2]!KalkulaceTable[[#This Row],[cena P1 SK]],"")</f>
        <v>1455.75</v>
      </c>
    </row>
    <row r="112" spans="1:4" x14ac:dyDescent="0.3">
      <c r="A112" s="10" t="str">
        <f>IFERROR(IF([2]!KalkulaceTable[[#This Row],[Kód]]&lt;&gt;0,[2]!KalkulaceTable[[#This Row],[Kód]],""),"")</f>
        <v>FS347</v>
      </c>
      <c r="B112" s="13" t="str">
        <f ca="1">IF([2]!Table9[[#This Row],[Code]]&lt;&gt;"",[2]!KalkulaceTable[[#This Row],[Název]],"")</f>
        <v>Výrobník ledu - ledovač E-Cool 120kg/24h</v>
      </c>
      <c r="C112" s="19">
        <f ca="1">IF([2]!Table9[[#This Row],[Code]]&lt;&gt;"",[2]!KalkulaceTable[[#This Row],[cena P1 CZ]],"")</f>
        <v>275498.99</v>
      </c>
      <c r="D112" s="14">
        <f ca="1">IF([2]!Table9[[#This Row],[Code]]&lt;&gt;"",[2]!KalkulaceTable[[#This Row],[cena P1 SK]],"")</f>
        <v>10910.5</v>
      </c>
    </row>
    <row r="113" spans="1:4" x14ac:dyDescent="0.3">
      <c r="A113" s="12" t="str">
        <f>IFERROR(IF([2]!KalkulaceTable[[#This Row],[Kód]]&lt;&gt;0,[2]!KalkulaceTable[[#This Row],[Kód]],""),"")</f>
        <v>FSEOS6317</v>
      </c>
      <c r="B113" s="11" t="str">
        <f ca="1">IF([2]!Table9[[#This Row],[Code]]&lt;&gt;"",[2]!KalkulaceTable[[#This Row],[Název]],"")</f>
        <v>EOS EmoStyle Hi, řídící jednotka pro suchou i vlhkou saunu, bílá/javor</v>
      </c>
      <c r="C113" s="18">
        <f ca="1">IF([2]!Table9[[#This Row],[Code]]&lt;&gt;"",[2]!KalkulaceTable[[#This Row],[cena P1 CZ]],"")</f>
        <v>36756.99</v>
      </c>
      <c r="D113" s="15">
        <f ca="1">IF([2]!Table9[[#This Row],[Code]]&lt;&gt;"",[2]!KalkulaceTable[[#This Row],[cena P1 SK]],"")</f>
        <v>1455.75</v>
      </c>
    </row>
    <row r="114" spans="1:4" x14ac:dyDescent="0.3">
      <c r="A114" s="10" t="str">
        <f>IFERROR(IF([2]!KalkulaceTable[[#This Row],[Kód]]&lt;&gt;0,[2]!KalkulaceTable[[#This Row],[Kód]],""),"")</f>
        <v>FSEOS6241</v>
      </c>
      <c r="B114" s="13" t="str">
        <f ca="1">IF([2]!Table9[[#This Row],[Code]]&lt;&gt;"",[2]!KalkulaceTable[[#This Row],[Název]],"")</f>
        <v>EOS EmoStyle Hi, řídící jednotka pro suchou i vlhkou saunu, černá/javor</v>
      </c>
      <c r="C114" s="19">
        <f ca="1">IF([2]!Table9[[#This Row],[Code]]&lt;&gt;"",[2]!KalkulaceTable[[#This Row],[cena P1 CZ]],"")</f>
        <v>36756.99</v>
      </c>
      <c r="D114" s="14">
        <f ca="1">IF([2]!Table9[[#This Row],[Code]]&lt;&gt;"",[2]!KalkulaceTable[[#This Row],[cena P1 SK]],"")</f>
        <v>1455.75</v>
      </c>
    </row>
    <row r="115" spans="1:4" x14ac:dyDescent="0.3">
      <c r="A115" s="12" t="str">
        <f>IFERROR(IF([2]!KalkulaceTable[[#This Row],[Kód]]&lt;&gt;0,[2]!KalkulaceTable[[#This Row],[Kód]],""),"")</f>
        <v>FSEOS3882</v>
      </c>
      <c r="B115" s="11" t="str">
        <f ca="1">IF([2]!Table9[[#This Row],[Code]]&lt;&gt;"",[2]!KalkulaceTable[[#This Row],[Název]],"")</f>
        <v>Saunová kamna EOS Euro Max 15 kW</v>
      </c>
      <c r="C115" s="18">
        <f ca="1">IF([2]!Table9[[#This Row],[Code]]&lt;&gt;"",[2]!KalkulaceTable[[#This Row],[cena P1 CZ]],"")</f>
        <v>43604.99</v>
      </c>
      <c r="D115" s="15">
        <f ca="1">IF([2]!Table9[[#This Row],[Code]]&lt;&gt;"",[2]!KalkulaceTable[[#This Row],[cena P1 SK]],"")</f>
        <v>1719.0500000000002</v>
      </c>
    </row>
    <row r="116" spans="1:4" x14ac:dyDescent="0.3">
      <c r="A116" s="10" t="str">
        <f>IFERROR(IF([2]!KalkulaceTable[[#This Row],[Kód]]&lt;&gt;0,[2]!KalkulaceTable[[#This Row],[Kód]],""),"")</f>
        <v>FSEOS5490</v>
      </c>
      <c r="B116" s="13" t="str">
        <f ca="1">IF([2]!Table9[[#This Row],[Code]]&lt;&gt;"",[2]!KalkulaceTable[[#This Row],[Název]],"")</f>
        <v>Saunová kamna EOS Mythos S45 12,0 kW, antracit</v>
      </c>
      <c r="C116" s="19">
        <f ca="1">IF([2]!Table9[[#This Row],[Code]]&lt;&gt;"",[2]!KalkulaceTable[[#This Row],[cena P1 CZ]],"")</f>
        <v>60438.99</v>
      </c>
      <c r="D116" s="14">
        <f ca="1">IF([2]!Table9[[#This Row],[Code]]&lt;&gt;"",[2]!KalkulaceTable[[#This Row],[cena P1 SK]],"")</f>
        <v>2382</v>
      </c>
    </row>
    <row r="117" spans="1:4" x14ac:dyDescent="0.3">
      <c r="A117" s="12" t="str">
        <f>IFERROR(IF([2]!KalkulaceTable[[#This Row],[Kód]]&lt;&gt;0,[2]!KalkulaceTable[[#This Row],[Kód]],""),"")</f>
        <v>FSEOS7313</v>
      </c>
      <c r="B117" s="11" t="str">
        <f ca="1">IF([2]!Table9[[#This Row],[Code]]&lt;&gt;"",[2]!KalkulaceTable[[#This Row],[Název]],"")</f>
        <v>Saunová kamna EOS Black Rock 15 kW black</v>
      </c>
      <c r="C117" s="18">
        <f ca="1">IF([2]!Table9[[#This Row],[Code]]&lt;&gt;"",[2]!KalkulaceTable[[#This Row],[cena P1 CZ]],"")</f>
        <v>63437.99</v>
      </c>
      <c r="D117" s="15">
        <f ca="1">IF([2]!Table9[[#This Row],[Code]]&lt;&gt;"",[2]!KalkulaceTable[[#This Row],[cena P1 SK]],"")</f>
        <v>2497.1000000000004</v>
      </c>
    </row>
    <row r="118" spans="1:4" x14ac:dyDescent="0.3">
      <c r="A118" s="10" t="str">
        <f>IFERROR(IF([2]!KalkulaceTable[[#This Row],[Kód]]&lt;&gt;0,[2]!KalkulaceTable[[#This Row],[Kód]],""),"")</f>
        <v>FS348</v>
      </c>
      <c r="B118" s="13" t="str">
        <f ca="1">IF([2]!Table9[[#This Row],[Code]]&lt;&gt;"",[2]!KalkulaceTable[[#This Row],[Název]],"")</f>
        <v>SOLTEC-V3 čerpadlo soli, slané mořské klima do parní kabiny</v>
      </c>
      <c r="C118" s="19">
        <f ca="1">IF([2]!Table9[[#This Row],[Code]]&lt;&gt;"",[2]!KalkulaceTable[[#This Row],[cena P1 CZ]],"")</f>
        <v>99235.99</v>
      </c>
      <c r="D118" s="14">
        <f ca="1">IF([2]!Table9[[#This Row],[Code]]&lt;&gt;"",[2]!KalkulaceTable[[#This Row],[cena P1 SK]],"")</f>
        <v>3918.4500000000003</v>
      </c>
    </row>
    <row r="119" spans="1:4" x14ac:dyDescent="0.3">
      <c r="A119" s="12" t="str">
        <f>IFERROR(IF([2]!KalkulaceTable[[#This Row],[Kód]]&lt;&gt;0,[2]!KalkulaceTable[[#This Row],[Kód]],""),"")</f>
        <v>FSEOS2607A</v>
      </c>
      <c r="B119" s="11" t="str">
        <f ca="1">IF([2]!Table9[[#This Row],[Code]]&lt;&gt;"",[2]!KalkulaceTable[[#This Row],[Název]],"")</f>
        <v>Saunová kamna EOS Bi-O Tec 9 kW</v>
      </c>
      <c r="C119" s="18">
        <f ca="1">IF([2]!Table9[[#This Row],[Code]]&lt;&gt;"",[2]!KalkulaceTable[[#This Row],[cena P1 CZ]],"")</f>
        <v>31774.99</v>
      </c>
      <c r="D119" s="15">
        <f ca="1">IF([2]!Table9[[#This Row],[Code]]&lt;&gt;"",[2]!KalkulaceTable[[#This Row],[cena P1 SK]],"")</f>
        <v>1254.7</v>
      </c>
    </row>
    <row r="120" spans="1:4" x14ac:dyDescent="0.3">
      <c r="A120" s="10" t="str">
        <f>IFERROR(IF([2]!KalkulaceTable[[#This Row],[Kód]]&lt;&gt;0,[2]!KalkulaceTable[[#This Row],[Kód]],""),"")</f>
        <v>FSEOS7437</v>
      </c>
      <c r="B120" s="13" t="str">
        <f ca="1">IF([2]!Table9[[#This Row],[Code]]&lt;&gt;"",[2]!KalkulaceTable[[#This Row],[Název]],"")</f>
        <v>Teplotní čidlo pro Econ Compact - béžová</v>
      </c>
      <c r="C120" s="19">
        <f ca="1">IF([2]!Table9[[#This Row],[Code]]&lt;&gt;"",[2]!KalkulaceTable[[#This Row],[cena P1 CZ]],"")</f>
        <v>2192.9899999999998</v>
      </c>
      <c r="D120" s="14">
        <f ca="1">IF([2]!Table9[[#This Row],[Code]]&lt;&gt;"",[2]!KalkulaceTable[[#This Row],[cena P1 SK]],"")</f>
        <v>86.850000000000009</v>
      </c>
    </row>
    <row r="121" spans="1:4" x14ac:dyDescent="0.3">
      <c r="A121" s="12" t="str">
        <f>IFERROR(IF([2]!KalkulaceTable[[#This Row],[Kód]]&lt;&gt;0,[2]!KalkulaceTable[[#This Row],[Kód]],""),"")</f>
        <v>FSEOS9183</v>
      </c>
      <c r="B121" s="11" t="e">
        <f>IF([2]!Table9[[#This Row],[Code]]&lt;&gt;"",[2]!KalkulaceTable[[#This Row],[Název]],"")</f>
        <v>#VALUE!</v>
      </c>
      <c r="C121" s="18" t="e">
        <f>IF([2]!Table9[[#This Row],[Code]]&lt;&gt;"",[2]!KalkulaceTable[[#This Row],[cena P1 CZ]],"")</f>
        <v>#VALUE!</v>
      </c>
      <c r="D121" s="15" t="e">
        <f>IF([2]!Table9[[#This Row],[Code]]&lt;&gt;"",[2]!KalkulaceTable[[#This Row],[cena P1 SK]],"")</f>
        <v>#VALUE!</v>
      </c>
    </row>
    <row r="122" spans="1:4" x14ac:dyDescent="0.3">
      <c r="A122" s="6" t="str">
        <f>IFERROR(IF([1]!KalkulaceTable[[#This Row],[Kód]]&lt;&gt;0,[1]!KalkulaceTable[[#This Row],[Kód]],""),"")</f>
        <v>D91902H</v>
      </c>
      <c r="B122" s="7" t="e">
        <f>IF([1]!Table910111213[[#This Row],[Code]]&lt;&gt;"",[1]!KalkulaceTable[[#This Row],[Název]],"")</f>
        <v>#REF!</v>
      </c>
      <c r="C122" s="17" t="e">
        <f>IF([1]!Table910111213[[#This Row],[Code]]&lt;&gt;"",[1]!KalkulaceTable[[#This Row],[cena P5 CZ]],"")</f>
        <v>#REF!</v>
      </c>
      <c r="D122" s="9" t="e">
        <f>IF([1]!Table910111213[[#This Row],[Code]]&lt;&gt;"",[1]!KalkulaceTable[ [#This Row],[cena P5 SK] ],"")</f>
        <v>#REF!</v>
      </c>
    </row>
    <row r="123" spans="1:4" x14ac:dyDescent="0.3">
      <c r="A123" s="4" t="str">
        <f>IFERROR(IF([1]!KalkulaceTable[[#This Row],[Kód]]&lt;&gt;0,[1]!KalkulaceTable[[#This Row],[Kód]],""),"")</f>
        <v>DA92101L</v>
      </c>
      <c r="B123" s="5" t="e">
        <f>IF([1]!Table910111213[[#This Row],[Code]]&lt;&gt;"",[1]!KalkulaceTable[[#This Row],[Název]],"")</f>
        <v>#REF!</v>
      </c>
      <c r="C123" s="16" t="e">
        <f>IF([1]!Table910111213[[#This Row],[Code]]&lt;&gt;"",[1]!KalkulaceTable[[#This Row],[cena P5 CZ]],"")</f>
        <v>#REF!</v>
      </c>
      <c r="D123" s="8" t="e">
        <f>IF([1]!Table910111213[[#This Row],[Code]]&lt;&gt;"",[1]!KalkulaceTable[ [#This Row],[cena P5 SK] ],"")</f>
        <v>#REF!</v>
      </c>
    </row>
    <row r="124" spans="1:4" x14ac:dyDescent="0.3">
      <c r="A124" s="6" t="str">
        <f>IFERROR(IF([1]!KalkulaceTable[[#This Row],[Kód]]&lt;&gt;0,[1]!KalkulaceTable[[#This Row],[Kód]],""),"")</f>
        <v>DA92102L</v>
      </c>
      <c r="B124" s="7" t="e">
        <f>IF([1]!Table910111213[[#This Row],[Code]]&lt;&gt;"",[1]!KalkulaceTable[[#This Row],[Název]],"")</f>
        <v>#REF!</v>
      </c>
      <c r="C124" s="17" t="e">
        <f>IF([1]!Table910111213[[#This Row],[Code]]&lt;&gt;"",[1]!KalkulaceTable[[#This Row],[cena P5 CZ]],"")</f>
        <v>#REF!</v>
      </c>
      <c r="D124" s="9" t="e">
        <f>IF([1]!Table910111213[[#This Row],[Code]]&lt;&gt;"",[1]!KalkulaceTable[ [#This Row],[cena P5 SK] ],"")</f>
        <v>#REF!</v>
      </c>
    </row>
    <row r="125" spans="1:4" x14ac:dyDescent="0.3">
      <c r="A125" s="4" t="str">
        <f>IFERROR(IF([1]!KalkulaceTable[[#This Row],[Kód]]&lt;&gt;0,[1]!KalkulaceTable[[#This Row],[Kód]],""),"")</f>
        <v>S2119LD</v>
      </c>
      <c r="B125" s="5" t="e">
        <f>IF([1]!Table910111213[[#This Row],[Code]]&lt;&gt;"",[1]!KalkulaceTable[[#This Row],[Název]],"")</f>
        <v>#REF!</v>
      </c>
      <c r="C125" s="16" t="e">
        <f>IF([1]!Table910111213[[#This Row],[Code]]&lt;&gt;"",[1]!KalkulaceTable[[#This Row],[cena P5 CZ]],"")</f>
        <v>#REF!</v>
      </c>
      <c r="D125" s="8" t="e">
        <f>IF([1]!Table910111213[[#This Row],[Code]]&lt;&gt;"",[1]!KalkulaceTable[ [#This Row],[cena P5 SK] ],"")</f>
        <v>#REF!</v>
      </c>
    </row>
    <row r="126" spans="1:4" x14ac:dyDescent="0.3">
      <c r="A126" s="6" t="str">
        <f>IFERROR(IF([1]!KalkulaceTable[[#This Row],[Kód]]&lt;&gt;0,[1]!KalkulaceTable[[#This Row],[Kód]],""),"")</f>
        <v>SMSR1515</v>
      </c>
      <c r="B126" s="7" t="e">
        <f>IF([1]!Table910111213[[#This Row],[Code]]&lt;&gt;"",[1]!KalkulaceTable[[#This Row],[Název]],"")</f>
        <v>#REF!</v>
      </c>
      <c r="C126" s="17" t="e">
        <f>IF([1]!Table910111213[[#This Row],[Code]]&lt;&gt;"",[1]!KalkulaceTable[[#This Row],[cena P5 CZ]],"")</f>
        <v>#REF!</v>
      </c>
      <c r="D126" s="9" t="e">
        <f>IF([1]!Table910111213[[#This Row],[Code]]&lt;&gt;"",[1]!KalkulaceTable[ [#This Row],[cena P5 SK] ],"")</f>
        <v>#REF!</v>
      </c>
    </row>
    <row r="127" spans="1:4" x14ac:dyDescent="0.3">
      <c r="A127" s="4" t="str">
        <f>IFERROR(IF([1]!KalkulaceTable[[#This Row],[Kód]]&lt;&gt;0,[1]!KalkulaceTable[[#This Row],[Kód]],""),"")</f>
        <v>D92101ML</v>
      </c>
      <c r="B127" s="5" t="e">
        <f>IF([1]!Table910111213[[#This Row],[Code]]&lt;&gt;"",[1]!KalkulaceTable[[#This Row],[Název]],"")</f>
        <v>#REF!</v>
      </c>
      <c r="C127" s="16" t="e">
        <f>IF([1]!Table910111213[[#This Row],[Code]]&lt;&gt;"",[1]!KalkulaceTable[[#This Row],[cena P5 CZ]],"")</f>
        <v>#REF!</v>
      </c>
      <c r="D127" s="8" t="e">
        <f>IF([1]!Table910111213[[#This Row],[Code]]&lt;&gt;"",[1]!KalkulaceTable[ [#This Row],[cena P5 SK] ],"")</f>
        <v>#REF!</v>
      </c>
    </row>
    <row r="128" spans="1:4" x14ac:dyDescent="0.3">
      <c r="A128" s="6" t="str">
        <f>IFERROR(IF([1]!KalkulaceTable[[#This Row],[Kód]]&lt;&gt;0,[1]!KalkulaceTable[[#This Row],[Kód]],""),"")</f>
        <v>D92102ML</v>
      </c>
      <c r="B128" s="7" t="e">
        <f>IF([1]!Table910111213[[#This Row],[Code]]&lt;&gt;"",[1]!KalkulaceTable[[#This Row],[Název]],"")</f>
        <v>#REF!</v>
      </c>
      <c r="C128" s="17" t="e">
        <f>IF([1]!Table910111213[[#This Row],[Code]]&lt;&gt;"",[1]!KalkulaceTable[[#This Row],[cena P5 CZ]],"")</f>
        <v>#REF!</v>
      </c>
      <c r="D128" s="9" t="e">
        <f>IF([1]!Table910111213[[#This Row],[Code]]&lt;&gt;"",[1]!KalkulaceTable[ [#This Row],[cena P5 SK] ],"")</f>
        <v>#REF!</v>
      </c>
    </row>
    <row r="129" spans="1:4" x14ac:dyDescent="0.3">
      <c r="A129" s="4" t="str">
        <f>IFERROR(IF([1]!KalkulaceTable[[#This Row],[Kód]]&lt;&gt;0,[1]!KalkulaceTable[[#This Row],[Kód]],""),"")</f>
        <v>SGS1310</v>
      </c>
      <c r="B129" s="5" t="e">
        <f>IF([1]!Table910111213[[#This Row],[Code]]&lt;&gt;"",[1]!KalkulaceTable[[#This Row],[Název]],"")</f>
        <v>#REF!</v>
      </c>
      <c r="C129" s="16" t="e">
        <f>IF([1]!Table910111213[[#This Row],[Code]]&lt;&gt;"",[1]!KalkulaceTable[[#This Row],[cena P5 CZ]],"")</f>
        <v>#REF!</v>
      </c>
      <c r="D129" s="8" t="e">
        <f>IF([1]!Table910111213[[#This Row],[Code]]&lt;&gt;"",[1]!KalkulaceTable[ [#This Row],[cena P5 SK] ],"")</f>
        <v>#REF!</v>
      </c>
    </row>
    <row r="130" spans="1:4" x14ac:dyDescent="0.3">
      <c r="A130" s="6" t="str">
        <f>IFERROR(IF([1]!KalkulaceTable[[#This Row],[Kód]]&lt;&gt;0,[1]!KalkulaceTable[[#This Row],[Kód]],""),"")</f>
        <v>D82101L</v>
      </c>
      <c r="B130" s="7" t="e">
        <f>IF([1]!Table910111213[[#This Row],[Code]]&lt;&gt;"",[1]!KalkulaceTable[[#This Row],[Název]],"")</f>
        <v>#REF!</v>
      </c>
      <c r="C130" s="17" t="e">
        <f>IF([1]!Table910111213[[#This Row],[Code]]&lt;&gt;"",[1]!KalkulaceTable[[#This Row],[cena P5 CZ]],"")</f>
        <v>#REF!</v>
      </c>
      <c r="D130" s="9" t="e">
        <f>IF([1]!Table910111213[[#This Row],[Code]]&lt;&gt;"",[1]!KalkulaceTable[ [#This Row],[cena P5 SK] ],"")</f>
        <v>#REF!</v>
      </c>
    </row>
    <row r="131" spans="1:4" x14ac:dyDescent="0.3">
      <c r="A131" s="4" t="str">
        <f>IFERROR(IF([1]!KalkulaceTable[[#This Row],[Kód]]&lt;&gt;0,[1]!KalkulaceTable[[#This Row],[Kód]],""),"")</f>
        <v>D82101H</v>
      </c>
      <c r="B131" s="5" t="e">
        <f>IF([1]!Table910111213[[#This Row],[Code]]&lt;&gt;"",[1]!KalkulaceTable[[#This Row],[Název]],"")</f>
        <v>#REF!</v>
      </c>
      <c r="C131" s="16" t="e">
        <f>IF([1]!Table910111213[[#This Row],[Code]]&lt;&gt;"",[1]!KalkulaceTable[[#This Row],[cena P5 CZ]],"")</f>
        <v>#REF!</v>
      </c>
      <c r="D131" s="8" t="e">
        <f>IF([1]!Table910111213[[#This Row],[Code]]&lt;&gt;"",[1]!KalkulaceTable[ [#This Row],[cena P5 SK] ],"")</f>
        <v>#REF!</v>
      </c>
    </row>
    <row r="132" spans="1:4" x14ac:dyDescent="0.3">
      <c r="A132" s="6" t="str">
        <f>IFERROR(IF([1]!KalkulaceTable[[#This Row],[Kód]]&lt;&gt;0,[1]!KalkulaceTable[[#This Row],[Kód]],""),"")</f>
        <v>D82102L</v>
      </c>
      <c r="B132" s="7" t="e">
        <f>IF([1]!Table910111213[[#This Row],[Code]]&lt;&gt;"",[1]!KalkulaceTable[[#This Row],[Název]],"")</f>
        <v>#REF!</v>
      </c>
      <c r="C132" s="17" t="e">
        <f>IF([1]!Table910111213[[#This Row],[Code]]&lt;&gt;"",[1]!KalkulaceTable[[#This Row],[cena P5 CZ]],"")</f>
        <v>#REF!</v>
      </c>
      <c r="D132" s="9" t="e">
        <f>IF([1]!Table910111213[[#This Row],[Code]]&lt;&gt;"",[1]!KalkulaceTable[ [#This Row],[cena P5 SK] ],"")</f>
        <v>#REF!</v>
      </c>
    </row>
    <row r="133" spans="1:4" x14ac:dyDescent="0.3">
      <c r="A133" s="4" t="str">
        <f>IFERROR(IF([1]!KalkulaceTable[[#This Row],[Kód]]&lt;&gt;0,[1]!KalkulaceTable[[#This Row],[Kód]],""),"")</f>
        <v>D82102H</v>
      </c>
      <c r="B133" s="5" t="e">
        <f>IF([1]!Table910111213[[#This Row],[Code]]&lt;&gt;"",[1]!KalkulaceTable[[#This Row],[Název]],"")</f>
        <v>#REF!</v>
      </c>
      <c r="C133" s="16" t="e">
        <f>IF([1]!Table910111213[[#This Row],[Code]]&lt;&gt;"",[1]!KalkulaceTable[[#This Row],[cena P5 CZ]],"")</f>
        <v>#REF!</v>
      </c>
      <c r="D133" s="8" t="e">
        <f>IF([1]!Table910111213[[#This Row],[Code]]&lt;&gt;"",[1]!KalkulaceTable[ [#This Row],[cena P5 SK] ],"")</f>
        <v>#REF!</v>
      </c>
    </row>
    <row r="134" spans="1:4" x14ac:dyDescent="0.3">
      <c r="A134" s="6" t="str">
        <f>IFERROR(IF([1]!KalkulaceTable[[#This Row],[Kód]]&lt;&gt;0,[1]!KalkulaceTable[[#This Row],[Kód]],""),"")</f>
        <v>D82101ML</v>
      </c>
      <c r="B134" s="7" t="e">
        <f>IF([1]!Table910111213[[#This Row],[Code]]&lt;&gt;"",[1]!KalkulaceTable[[#This Row],[Název]],"")</f>
        <v>#REF!</v>
      </c>
      <c r="C134" s="17" t="e">
        <f>IF([1]!Table910111213[[#This Row],[Code]]&lt;&gt;"",[1]!KalkulaceTable[[#This Row],[cena P5 CZ]],"")</f>
        <v>#REF!</v>
      </c>
      <c r="D134" s="9" t="e">
        <f>IF([1]!Table910111213[[#This Row],[Code]]&lt;&gt;"",[1]!KalkulaceTable[ [#This Row],[cena P5 SK] ],"")</f>
        <v>#REF!</v>
      </c>
    </row>
    <row r="135" spans="1:4" x14ac:dyDescent="0.3">
      <c r="A135" s="4" t="str">
        <f>IFERROR(IF([1]!KalkulaceTable[[#This Row],[Kód]]&lt;&gt;0,[1]!KalkulaceTable[[#This Row],[Kód]],""),"")</f>
        <v>D82102ML</v>
      </c>
      <c r="B135" s="5" t="e">
        <f>IF([1]!Table910111213[[#This Row],[Code]]&lt;&gt;"",[1]!KalkulaceTable[[#This Row],[Název]],"")</f>
        <v>#REF!</v>
      </c>
      <c r="C135" s="16" t="e">
        <f>IF([1]!Table910111213[[#This Row],[Code]]&lt;&gt;"",[1]!KalkulaceTable[[#This Row],[cena P5 CZ]],"")</f>
        <v>#REF!</v>
      </c>
      <c r="D135" s="8" t="e">
        <f>IF([1]!Table910111213[[#This Row],[Code]]&lt;&gt;"",[1]!KalkulaceTable[ [#This Row],[cena P5 SK] ],"")</f>
        <v>#REF!</v>
      </c>
    </row>
    <row r="136" spans="1:4" x14ac:dyDescent="0.3">
      <c r="A136" s="6" t="str">
        <f>IFERROR(IF([1]!KalkulaceTable[[#This Row],[Kód]]&lt;&gt;0,[1]!KalkulaceTable[[#This Row],[Kód]],""),"")</f>
        <v>DA82101L</v>
      </c>
      <c r="B136" s="7" t="e">
        <f>IF([1]!Table910111213[[#This Row],[Code]]&lt;&gt;"",[1]!KalkulaceTable[[#This Row],[Název]],"")</f>
        <v>#REF!</v>
      </c>
      <c r="C136" s="17" t="e">
        <f>IF([1]!Table910111213[[#This Row],[Code]]&lt;&gt;"",[1]!KalkulaceTable[[#This Row],[cena P5 CZ]],"")</f>
        <v>#REF!</v>
      </c>
      <c r="D136" s="9" t="e">
        <f>IF([1]!Table910111213[[#This Row],[Code]]&lt;&gt;"",[1]!KalkulaceTable[ [#This Row],[cena P5 SK] ],"")</f>
        <v>#REF!</v>
      </c>
    </row>
    <row r="137" spans="1:4" x14ac:dyDescent="0.3">
      <c r="A137" s="4" t="str">
        <f>IFERROR(IF([1]!KalkulaceTable[[#This Row],[Kód]]&lt;&gt;0,[1]!KalkulaceTable[[#This Row],[Kód]],""),"")</f>
        <v>D92101L</v>
      </c>
      <c r="B137" s="5" t="e">
        <f>IF([1]!Table910111213[[#This Row],[Code]]&lt;&gt;"",[1]!KalkulaceTable[[#This Row],[Název]],"")</f>
        <v>#REF!</v>
      </c>
      <c r="C137" s="16" t="e">
        <f>IF([1]!Table910111213[[#This Row],[Code]]&lt;&gt;"",[1]!KalkulaceTable[[#This Row],[cena P5 CZ]],"")</f>
        <v>#REF!</v>
      </c>
      <c r="D137" s="8" t="e">
        <f>IF([1]!Table910111213[[#This Row],[Code]]&lt;&gt;"",[1]!KalkulaceTable[ [#This Row],[cena P5 SK] ],"")</f>
        <v>#REF!</v>
      </c>
    </row>
    <row r="138" spans="1:4" x14ac:dyDescent="0.3">
      <c r="A138" s="6" t="str">
        <f>IFERROR(IF([1]!KalkulaceTable[[#This Row],[Kód]]&lt;&gt;0,[1]!KalkulaceTable[[#This Row],[Kód]],""),"")</f>
        <v>D92101H</v>
      </c>
      <c r="B138" s="7" t="e">
        <f>IF([1]!Table910111213[[#This Row],[Code]]&lt;&gt;"",[1]!KalkulaceTable[[#This Row],[Název]],"")</f>
        <v>#REF!</v>
      </c>
      <c r="C138" s="17" t="e">
        <f>IF([1]!Table910111213[[#This Row],[Code]]&lt;&gt;"",[1]!KalkulaceTable[[#This Row],[cena P5 CZ]],"")</f>
        <v>#REF!</v>
      </c>
      <c r="D138" s="9" t="e">
        <f>IF([1]!Table910111213[[#This Row],[Code]]&lt;&gt;"",[1]!KalkulaceTable[ [#This Row],[cena P5 SK] ],"")</f>
        <v>#REF!</v>
      </c>
    </row>
    <row r="139" spans="1:4" x14ac:dyDescent="0.3">
      <c r="A139" s="4" t="str">
        <f>IFERROR(IF([1]!KalkulaceTable[[#This Row],[Kód]]&lt;&gt;0,[1]!KalkulaceTable[[#This Row],[Kód]],""),"")</f>
        <v>D92102L</v>
      </c>
      <c r="B139" s="5" t="e">
        <f>IF([1]!Table910111213[[#This Row],[Code]]&lt;&gt;"",[1]!KalkulaceTable[[#This Row],[Název]],"")</f>
        <v>#REF!</v>
      </c>
      <c r="C139" s="16" t="e">
        <f>IF([1]!Table910111213[[#This Row],[Code]]&lt;&gt;"",[1]!KalkulaceTable[[#This Row],[cena P5 CZ]],"")</f>
        <v>#REF!</v>
      </c>
      <c r="D139" s="8" t="e">
        <f>IF([1]!Table910111213[[#This Row],[Code]]&lt;&gt;"",[1]!KalkulaceTable[ [#This Row],[cena P5 SK] ],"")</f>
        <v>#REF!</v>
      </c>
    </row>
    <row r="140" spans="1:4" x14ac:dyDescent="0.3">
      <c r="A140" s="6" t="str">
        <f>IFERROR(IF([1]!KalkulaceTable[[#This Row],[Kód]]&lt;&gt;0,[1]!KalkulaceTable[[#This Row],[Kód]],""),"")</f>
        <v>D92102H</v>
      </c>
      <c r="B140" s="7" t="e">
        <f>IF([1]!Table910111213[[#This Row],[Code]]&lt;&gt;"",[1]!KalkulaceTable[[#This Row],[Název]],"")</f>
        <v>#REF!</v>
      </c>
      <c r="C140" s="17" t="e">
        <f>IF([1]!Table910111213[[#This Row],[Code]]&lt;&gt;"",[1]!KalkulaceTable[[#This Row],[cena P5 CZ]],"")</f>
        <v>#REF!</v>
      </c>
      <c r="D140" s="9" t="e">
        <f>IF([1]!Table910111213[[#This Row],[Code]]&lt;&gt;"",[1]!KalkulaceTable[ [#This Row],[cena P5 SK] ],"")</f>
        <v>#REF!</v>
      </c>
    </row>
    <row r="141" spans="1:4" x14ac:dyDescent="0.3">
      <c r="A141" s="4" t="str">
        <f>IFERROR(IF([1]!KalkulaceTable[[#This Row],[Kód]]&lt;&gt;0,[1]!KalkulaceTable[[#This Row],[Kód]],""),"")</f>
        <v>DA71901BL</v>
      </c>
      <c r="B141" s="5" t="e">
        <f>IF([1]!Table910111213[[#This Row],[Code]]&lt;&gt;"",[1]!KalkulaceTable[[#This Row],[Název]],"")</f>
        <v>#REF!</v>
      </c>
      <c r="C141" s="16" t="e">
        <f>IF([1]!Table910111213[[#This Row],[Code]]&lt;&gt;"",[1]!KalkulaceTable[[#This Row],[cena P5 CZ]],"")</f>
        <v>#REF!</v>
      </c>
      <c r="D141" s="8" t="e">
        <f>IF([1]!Table910111213[[#This Row],[Code]]&lt;&gt;"",[1]!KalkulaceTable[ [#This Row],[cena P5 SK] ],"")</f>
        <v>#REF!</v>
      </c>
    </row>
    <row r="142" spans="1:4" x14ac:dyDescent="0.3">
      <c r="A142" s="6" t="str">
        <f>IFERROR(IF([1]!KalkulaceTable[[#This Row],[Kód]]&lt;&gt;0,[1]!KalkulaceTable[[#This Row],[Kód]],""),"")</f>
        <v>DA71902BL</v>
      </c>
      <c r="B142" s="7" t="e">
        <f>IF([1]!Table910111213[[#This Row],[Code]]&lt;&gt;"",[1]!KalkulaceTable[[#This Row],[Název]],"")</f>
        <v>#REF!</v>
      </c>
      <c r="C142" s="17" t="e">
        <f>IF([1]!Table910111213[[#This Row],[Code]]&lt;&gt;"",[1]!KalkulaceTable[[#This Row],[cena P5 CZ]],"")</f>
        <v>#REF!</v>
      </c>
      <c r="D142" s="9" t="e">
        <f>IF([1]!Table910111213[[#This Row],[Code]]&lt;&gt;"",[1]!KalkulaceTable[ [#This Row],[cena P5 SK] ],"")</f>
        <v>#REF!</v>
      </c>
    </row>
    <row r="143" spans="1:4" x14ac:dyDescent="0.3">
      <c r="A143" s="4" t="str">
        <f>IFERROR(IF([1]!KalkulaceTable[[#This Row],[Kód]]&lt;&gt;0,[1]!KalkulaceTable[[#This Row],[Kód]],""),"")</f>
        <v>S2122LD</v>
      </c>
      <c r="B143" s="5" t="e">
        <f>IF([1]!Table910111213[[#This Row],[Code]]&lt;&gt;"",[1]!KalkulaceTable[[#This Row],[Název]],"")</f>
        <v>#REF!</v>
      </c>
      <c r="C143" s="16" t="e">
        <f>IF([1]!Table910111213[[#This Row],[Code]]&lt;&gt;"",[1]!KalkulaceTable[[#This Row],[cena P5 CZ]],"")</f>
        <v>#REF!</v>
      </c>
      <c r="D143" s="8" t="e">
        <f>IF([1]!Table910111213[[#This Row],[Code]]&lt;&gt;"",[1]!KalkulaceTable[ [#This Row],[cena P5 SK] ],"")</f>
        <v>#REF!</v>
      </c>
    </row>
    <row r="144" spans="1:4" x14ac:dyDescent="0.3">
      <c r="A144" s="6" t="str">
        <f>IFERROR(IF([1]!KalkulaceTable[[#This Row],[Kód]]&lt;&gt;0,[1]!KalkulaceTable[[#This Row],[Kód]],""),"")</f>
        <v>D71904L</v>
      </c>
      <c r="B144" s="7" t="e">
        <f>IF([1]!Table910111213[[#This Row],[Code]]&lt;&gt;"",[1]!KalkulaceTable[[#This Row],[Název]],"")</f>
        <v>#REF!</v>
      </c>
      <c r="C144" s="17" t="e">
        <f>IF([1]!Table910111213[[#This Row],[Code]]&lt;&gt;"",[1]!KalkulaceTable[[#This Row],[cena P5 CZ]],"")</f>
        <v>#REF!</v>
      </c>
      <c r="D144" s="9" t="e">
        <f>IF([1]!Table910111213[[#This Row],[Code]]&lt;&gt;"",[1]!KalkulaceTable[ [#This Row],[cena P5 SK] ],"")</f>
        <v>#REF!</v>
      </c>
    </row>
    <row r="145" spans="1:4" x14ac:dyDescent="0.3">
      <c r="A145" s="4" t="str">
        <f>IFERROR(IF([1]!KalkulaceTable[[#This Row],[Kód]]&lt;&gt;0,[1]!KalkulaceTable[[#This Row],[Kód]],""),"")</f>
        <v>D71904H</v>
      </c>
      <c r="B145" s="5" t="e">
        <f>IF([1]!Table910111213[[#This Row],[Code]]&lt;&gt;"",[1]!KalkulaceTable[[#This Row],[Název]],"")</f>
        <v>#REF!</v>
      </c>
      <c r="C145" s="16" t="e">
        <f>IF([1]!Table910111213[[#This Row],[Code]]&lt;&gt;"",[1]!KalkulaceTable[[#This Row],[cena P5 CZ]],"")</f>
        <v>#REF!</v>
      </c>
      <c r="D145" s="8" t="e">
        <f>IF([1]!Table910111213[[#This Row],[Code]]&lt;&gt;"",[1]!KalkulaceTable[ [#This Row],[cena P5 SK] ],"")</f>
        <v>#REF!</v>
      </c>
    </row>
    <row r="146" spans="1:4" x14ac:dyDescent="0.3">
      <c r="A146" s="6" t="str">
        <f>IFERROR(IF([1]!KalkulaceTable[[#This Row],[Kód]]&lt;&gt;0,[1]!KalkulaceTable[[#This Row],[Kód]],""),"")</f>
        <v>D71905L</v>
      </c>
      <c r="B146" s="7" t="e">
        <f>IF([1]!Table910111213[[#This Row],[Code]]&lt;&gt;"",[1]!KalkulaceTable[[#This Row],[Název]],"")</f>
        <v>#REF!</v>
      </c>
      <c r="C146" s="17" t="e">
        <f>IF([1]!Table910111213[[#This Row],[Code]]&lt;&gt;"",[1]!KalkulaceTable[[#This Row],[cena P5 CZ]],"")</f>
        <v>#REF!</v>
      </c>
      <c r="D146" s="9" t="e">
        <f>IF([1]!Table910111213[[#This Row],[Code]]&lt;&gt;"",[1]!KalkulaceTable[ [#This Row],[cena P5 SK] ],"")</f>
        <v>#REF!</v>
      </c>
    </row>
    <row r="147" spans="1:4" x14ac:dyDescent="0.3">
      <c r="A147" s="4" t="str">
        <f>IFERROR(IF([1]!KalkulaceTable[[#This Row],[Kód]]&lt;&gt;0,[1]!KalkulaceTable[[#This Row],[Kód]],""),"")</f>
        <v>D71905H</v>
      </c>
      <c r="B147" s="5" t="e">
        <f>IF([1]!Table910111213[[#This Row],[Code]]&lt;&gt;"",[1]!KalkulaceTable[[#This Row],[Název]],"")</f>
        <v>#REF!</v>
      </c>
      <c r="C147" s="16" t="e">
        <f>IF([1]!Table910111213[[#This Row],[Code]]&lt;&gt;"",[1]!KalkulaceTable[[#This Row],[cena P5 CZ]],"")</f>
        <v>#REF!</v>
      </c>
      <c r="D147" s="8" t="e">
        <f>IF([1]!Table910111213[[#This Row],[Code]]&lt;&gt;"",[1]!KalkulaceTable[ [#This Row],[cena P5 SK] ],"")</f>
        <v>#REF!</v>
      </c>
    </row>
    <row r="148" spans="1:4" x14ac:dyDescent="0.3">
      <c r="A148" s="6" t="str">
        <f>IFERROR(IF([1]!KalkulaceTable[[#This Row],[Kód]]&lt;&gt;0,[1]!KalkulaceTable[[#This Row],[Kód]],""),"")</f>
        <v>FO2200HA</v>
      </c>
      <c r="B148" s="7" t="e">
        <f>IF([1]!Table910111213[[#This Row],[Code]]&lt;&gt;"",[1]!KalkulaceTable[[#This Row],[Název]],"")</f>
        <v>#REF!</v>
      </c>
      <c r="C148" s="17" t="e">
        <f>IF([1]!Table910111213[[#This Row],[Code]]&lt;&gt;"",[1]!KalkulaceTable[[#This Row],[cena P5 CZ]],"")</f>
        <v>#REF!</v>
      </c>
      <c r="D148" s="9" t="e">
        <f>IF([1]!Table910111213[[#This Row],[Code]]&lt;&gt;"",[1]!KalkulaceTable[ [#This Row],[cena P5 SK] ],"")</f>
        <v>#REF!</v>
      </c>
    </row>
    <row r="149" spans="1:4" x14ac:dyDescent="0.3">
      <c r="A149" s="4" t="str">
        <f>IFERROR(IF([1]!KalkulaceTable[[#This Row],[Kód]]&lt;&gt;0,[1]!KalkulaceTable[[#This Row],[Kód]],""),"")</f>
        <v>S2125LD</v>
      </c>
      <c r="B149" s="5" t="e">
        <f>IF([1]!Table910111213[[#This Row],[Code]]&lt;&gt;"",[1]!KalkulaceTable[[#This Row],[Název]],"")</f>
        <v>#REF!</v>
      </c>
      <c r="C149" s="16" t="e">
        <f>IF([1]!Table910111213[[#This Row],[Code]]&lt;&gt;"",[1]!KalkulaceTable[[#This Row],[cena P5 CZ]],"")</f>
        <v>#REF!</v>
      </c>
      <c r="D149" s="8" t="e">
        <f>IF([1]!Table910111213[[#This Row],[Code]]&lt;&gt;"",[1]!KalkulaceTable[ [#This Row],[cena P5 SK] ],"")</f>
        <v>#REF!</v>
      </c>
    </row>
    <row r="150" spans="1:4" x14ac:dyDescent="0.3">
      <c r="A150" s="6" t="str">
        <f>IFERROR(IF([1]!KalkulaceTable[[#This Row],[Kód]]&lt;&gt;0,[1]!KalkulaceTable[[#This Row],[Kód]],""),"")</f>
        <v>S1515L</v>
      </c>
      <c r="B150" s="7" t="e">
        <f>IF([1]!Table910111213[[#This Row],[Code]]&lt;&gt;"",[1]!KalkulaceTable[[#This Row],[Název]],"")</f>
        <v>#REF!</v>
      </c>
      <c r="C150" s="17" t="e">
        <f>IF([1]!Table910111213[[#This Row],[Code]]&lt;&gt;"",[1]!KalkulaceTable[[#This Row],[cena P5 CZ]],"")</f>
        <v>#REF!</v>
      </c>
      <c r="D150" s="9" t="e">
        <f>IF([1]!Table910111213[[#This Row],[Code]]&lt;&gt;"",[1]!KalkulaceTable[ [#This Row],[cena P5 SK] ],"")</f>
        <v>#REF!</v>
      </c>
    </row>
    <row r="151" spans="1:4" x14ac:dyDescent="0.3">
      <c r="A151" s="4" t="str">
        <f>IFERROR(IF([1]!KalkulaceTable[[#This Row],[Kód]]&lt;&gt;0,[1]!KalkulaceTable[[#This Row],[Kód]],""),"")</f>
        <v>S1515R</v>
      </c>
      <c r="B151" s="5" t="e">
        <f>IF([1]!Table910111213[[#This Row],[Code]]&lt;&gt;"",[1]!KalkulaceTable[[#This Row],[Název]],"")</f>
        <v>#REF!</v>
      </c>
      <c r="C151" s="16" t="e">
        <f>IF([1]!Table910111213[[#This Row],[Code]]&lt;&gt;"",[1]!KalkulaceTable[[#This Row],[cena P5 CZ]],"")</f>
        <v>#REF!</v>
      </c>
      <c r="D151" s="8" t="e">
        <f>IF([1]!Table910111213[[#This Row],[Code]]&lt;&gt;"",[1]!KalkulaceTable[ [#This Row],[cena P5 SK] ],"")</f>
        <v>#REF!</v>
      </c>
    </row>
    <row r="152" spans="1:4" x14ac:dyDescent="0.3">
      <c r="A152" s="6" t="str">
        <f>IFERROR(IF([1]!KalkulaceTable[[#This Row],[Kód]]&lt;&gt;0,[1]!KalkulaceTable[[#This Row],[Kód]],""),"")</f>
        <v>D71901M</v>
      </c>
      <c r="B152" s="7" t="e">
        <f>IF([1]!Table910111213[[#This Row],[Code]]&lt;&gt;"",[1]!KalkulaceTable[[#This Row],[Název]],"")</f>
        <v>#REF!</v>
      </c>
      <c r="C152" s="17" t="e">
        <f>IF([1]!Table910111213[[#This Row],[Code]]&lt;&gt;"",[1]!KalkulaceTable[[#This Row],[cena P5 CZ]],"")</f>
        <v>#REF!</v>
      </c>
      <c r="D152" s="9" t="e">
        <f>IF([1]!Table910111213[[#This Row],[Code]]&lt;&gt;"",[1]!KalkulaceTable[ [#This Row],[cena P5 SK] ],"")</f>
        <v>#REF!</v>
      </c>
    </row>
    <row r="153" spans="1:4" x14ac:dyDescent="0.3">
      <c r="A153" s="4" t="str">
        <f>IFERROR(IF([1]!KalkulaceTable[[#This Row],[Kód]]&lt;&gt;0,[1]!KalkulaceTable[[#This Row],[Kód]],""),"")</f>
        <v>D71902M</v>
      </c>
      <c r="B153" s="5" t="e">
        <f>IF([1]!Table910111213[[#This Row],[Code]]&lt;&gt;"",[1]!KalkulaceTable[[#This Row],[Název]],"")</f>
        <v>#REF!</v>
      </c>
      <c r="C153" s="16" t="e">
        <f>IF([1]!Table910111213[[#This Row],[Code]]&lt;&gt;"",[1]!KalkulaceTable[[#This Row],[cena P5 CZ]],"")</f>
        <v>#REF!</v>
      </c>
      <c r="D153" s="8" t="e">
        <f>IF([1]!Table910111213[[#This Row],[Code]]&lt;&gt;"",[1]!KalkulaceTable[ [#This Row],[cena P5 SK] ],"")</f>
        <v>#REF!</v>
      </c>
    </row>
    <row r="154" spans="1:4" x14ac:dyDescent="0.3">
      <c r="A154" s="6" t="str">
        <f>IFERROR(IF([1]!KalkulaceTable[[#This Row],[Kód]]&lt;&gt;0,[1]!KalkulaceTable[[#This Row],[Kód]],""),"")</f>
        <v>SAC10107</v>
      </c>
      <c r="B154" s="7" t="e">
        <f>IF([1]!Table910111213[[#This Row],[Code]]&lt;&gt;"",[1]!KalkulaceTable[[#This Row],[Název]],"")</f>
        <v>#REF!</v>
      </c>
      <c r="C154" s="17" t="e">
        <f>IF([1]!Table910111213[[#This Row],[Code]]&lt;&gt;"",[1]!KalkulaceTable[[#This Row],[cena P5 CZ]],"")</f>
        <v>#REF!</v>
      </c>
      <c r="D154" s="9" t="e">
        <f>IF([1]!Table910111213[[#This Row],[Code]]&lt;&gt;"",[1]!KalkulaceTable[ [#This Row],[cena P5 SK] ],"")</f>
        <v>#REF!</v>
      </c>
    </row>
    <row r="155" spans="1:4" x14ac:dyDescent="0.3">
      <c r="A155" s="4" t="str">
        <f>IFERROR(IF([1]!KalkulaceTable[[#This Row],[Kód]]&lt;&gt;0,[1]!KalkulaceTable[[#This Row],[Kód]],""),"")</f>
        <v>D71901BL</v>
      </c>
      <c r="B155" s="5" t="e">
        <f>IF([1]!Table910111213[[#This Row],[Code]]&lt;&gt;"",[1]!KalkulaceTable[[#This Row],[Název]],"")</f>
        <v>#REF!</v>
      </c>
      <c r="C155" s="16" t="e">
        <f>IF([1]!Table910111213[[#This Row],[Code]]&lt;&gt;"",[1]!KalkulaceTable[[#This Row],[cena P5 CZ]],"")</f>
        <v>#REF!</v>
      </c>
      <c r="D155" s="8" t="e">
        <f>IF([1]!Table910111213[[#This Row],[Code]]&lt;&gt;"",[1]!KalkulaceTable[ [#This Row],[cena P5 SK] ],"")</f>
        <v>#REF!</v>
      </c>
    </row>
    <row r="156" spans="1:4" x14ac:dyDescent="0.3">
      <c r="A156" s="6" t="str">
        <f>IFERROR(IF([1]!KalkulaceTable[[#This Row],[Kód]]&lt;&gt;0,[1]!KalkulaceTable[[#This Row],[Kód]],""),"")</f>
        <v>D71902BL</v>
      </c>
      <c r="B156" s="7" t="e">
        <f>IF([1]!Table910111213[[#This Row],[Code]]&lt;&gt;"",[1]!KalkulaceTable[[#This Row],[Název]],"")</f>
        <v>#REF!</v>
      </c>
      <c r="C156" s="17" t="e">
        <f>IF([1]!Table910111213[[#This Row],[Code]]&lt;&gt;"",[1]!KalkulaceTable[[#This Row],[cena P5 CZ]],"")</f>
        <v>#REF!</v>
      </c>
      <c r="D156" s="9" t="e">
        <f>IF([1]!Table910111213[[#This Row],[Code]]&lt;&gt;"",[1]!KalkulaceTable[ [#This Row],[cena P5 SK] ],"")</f>
        <v>#REF!</v>
      </c>
    </row>
    <row r="157" spans="1:4" x14ac:dyDescent="0.3">
      <c r="A157" s="4" t="str">
        <f>IFERROR(IF([1]!KalkulaceTable[[#This Row],[Kód]]&lt;&gt;0,[1]!KalkulaceTable[[#This Row],[Kód]],""),"")</f>
        <v>SAC19900</v>
      </c>
      <c r="B157" s="5" t="e">
        <f>IF([1]!Table910111213[[#This Row],[Code]]&lt;&gt;"",[1]!KalkulaceTable[[#This Row],[Název]],"")</f>
        <v>#REF!</v>
      </c>
      <c r="C157" s="16" t="e">
        <f>IF([1]!Table910111213[[#This Row],[Code]]&lt;&gt;"",[1]!KalkulaceTable[[#This Row],[cena P5 CZ]],"")</f>
        <v>#REF!</v>
      </c>
      <c r="D157" s="8" t="e">
        <f>IF([1]!Table910111213[[#This Row],[Code]]&lt;&gt;"",[1]!KalkulaceTable[ [#This Row],[cena P5 SK] ],"")</f>
        <v>#REF!</v>
      </c>
    </row>
    <row r="158" spans="1:4" x14ac:dyDescent="0.3">
      <c r="A158" s="6" t="str">
        <f>IFERROR(IF([1]!KalkulaceTable[[#This Row],[Kód]]&lt;&gt;0,[1]!KalkulaceTable[[#This Row],[Kód]],""),"")</f>
        <v>SAC25040</v>
      </c>
      <c r="B158" s="7" t="e">
        <f>IF([1]!Table910111213[[#This Row],[Code]]&lt;&gt;"",[1]!KalkulaceTable[[#This Row],[Název]],"")</f>
        <v>#REF!</v>
      </c>
      <c r="C158" s="17" t="e">
        <f>IF([1]!Table910111213[[#This Row],[Code]]&lt;&gt;"",[1]!KalkulaceTable[[#This Row],[cena P5 CZ]],"")</f>
        <v>#REF!</v>
      </c>
      <c r="D158" s="9" t="e">
        <f>IF([1]!Table910111213[[#This Row],[Code]]&lt;&gt;"",[1]!KalkulaceTable[ [#This Row],[cena P5 SK] ],"")</f>
        <v>#REF!</v>
      </c>
    </row>
    <row r="159" spans="1:4" x14ac:dyDescent="0.3">
      <c r="A159" s="4" t="str">
        <f>IFERROR(IF([1]!KalkulaceTable[[#This Row],[Kód]]&lt;&gt;0,[1]!KalkulaceTable[[#This Row],[Kód]],""),"")</f>
        <v>S2015L</v>
      </c>
      <c r="B159" s="5" t="e">
        <f>IF([1]!Table910111213[[#This Row],[Code]]&lt;&gt;"",[1]!KalkulaceTable[[#This Row],[Název]],"")</f>
        <v>#REF!</v>
      </c>
      <c r="C159" s="16" t="e">
        <f>IF([1]!Table910111213[[#This Row],[Code]]&lt;&gt;"",[1]!KalkulaceTable[[#This Row],[cena P5 CZ]],"")</f>
        <v>#REF!</v>
      </c>
      <c r="D159" s="8" t="e">
        <f>IF([1]!Table910111213[[#This Row],[Code]]&lt;&gt;"",[1]!KalkulaceTable[ [#This Row],[cena P5 SK] ],"")</f>
        <v>#REF!</v>
      </c>
    </row>
    <row r="160" spans="1:4" x14ac:dyDescent="0.3">
      <c r="A160" s="6" t="str">
        <f>IFERROR(IF([1]!KalkulaceTable[[#This Row],[Kód]]&lt;&gt;0,[1]!KalkulaceTable[[#This Row],[Kód]],""),"")</f>
        <v>S2015R</v>
      </c>
      <c r="B160" s="7" t="e">
        <f>IF([1]!Table910111213[[#This Row],[Code]]&lt;&gt;"",[1]!KalkulaceTable[[#This Row],[Název]],"")</f>
        <v>#REF!</v>
      </c>
      <c r="C160" s="17" t="e">
        <f>IF([1]!Table910111213[[#This Row],[Code]]&lt;&gt;"",[1]!KalkulaceTable[[#This Row],[cena P5 CZ]],"")</f>
        <v>#REF!</v>
      </c>
      <c r="D160" s="9" t="e">
        <f>IF([1]!Table910111213[[#This Row],[Code]]&lt;&gt;"",[1]!KalkulaceTable[ [#This Row],[cena P5 SK] ],"")</f>
        <v>#REF!</v>
      </c>
    </row>
    <row r="161" spans="1:4" x14ac:dyDescent="0.3">
      <c r="A161" s="4" t="str">
        <f>IFERROR(IF([1]!KalkulaceTable[[#This Row],[Kód]]&lt;&gt;0,[1]!KalkulaceTable[[#This Row],[Kód]],""),"")</f>
        <v>FO1900HA</v>
      </c>
      <c r="B161" s="5" t="e">
        <f>IF([1]!Table910111213[[#This Row],[Code]]&lt;&gt;"",[1]!KalkulaceTable[[#This Row],[Název]],"")</f>
        <v>#REF!</v>
      </c>
      <c r="C161" s="16" t="e">
        <f>IF([1]!Table910111213[[#This Row],[Code]]&lt;&gt;"",[1]!KalkulaceTable[[#This Row],[cena P5 CZ]],"")</f>
        <v>#REF!</v>
      </c>
      <c r="D161" s="8" t="e">
        <f>IF([1]!Table910111213[[#This Row],[Code]]&lt;&gt;"",[1]!KalkulaceTable[ [#This Row],[cena P5 SK] ],"")</f>
        <v>#REF!</v>
      </c>
    </row>
    <row r="162" spans="1:4" x14ac:dyDescent="0.3">
      <c r="A162" s="6" t="str">
        <f>IFERROR(IF([1]!KalkulaceTable[[#This Row],[Kód]]&lt;&gt;0,[1]!KalkulaceTable[[#This Row],[Kód]],""),"")</f>
        <v>SAC10003</v>
      </c>
      <c r="B162" s="7" t="e">
        <f>IF([1]!Table910111213[[#This Row],[Code]]&lt;&gt;"",[1]!KalkulaceTable[[#This Row],[Název]],"")</f>
        <v>#REF!</v>
      </c>
      <c r="C162" s="17" t="e">
        <f>IF([1]!Table910111213[[#This Row],[Code]]&lt;&gt;"",[1]!KalkulaceTable[[#This Row],[cena P5 CZ]],"")</f>
        <v>#REF!</v>
      </c>
      <c r="D162" s="9" t="e">
        <f>IF([1]!Table910111213[[#This Row],[Code]]&lt;&gt;"",[1]!KalkulaceTable[ [#This Row],[cena P5 SK] ],"")</f>
        <v>#REF!</v>
      </c>
    </row>
    <row r="163" spans="1:4" x14ac:dyDescent="0.3">
      <c r="A163" s="4" t="str">
        <f>IFERROR(IF([1]!KalkulaceTable[[#This Row],[Kód]]&lt;&gt;0,[1]!KalkulaceTable[[#This Row],[Kód]],""),"")</f>
        <v>D81901ML</v>
      </c>
      <c r="B163" s="5" t="e">
        <f>IF([1]!Table910111213[[#This Row],[Code]]&lt;&gt;"",[1]!KalkulaceTable[[#This Row],[Název]],"")</f>
        <v>#REF!</v>
      </c>
      <c r="C163" s="16" t="e">
        <f>IF([1]!Table910111213[[#This Row],[Code]]&lt;&gt;"",[1]!KalkulaceTable[[#This Row],[cena P5 CZ]],"")</f>
        <v>#REF!</v>
      </c>
      <c r="D163" s="8" t="e">
        <f>IF([1]!Table910111213[[#This Row],[Code]]&lt;&gt;"",[1]!KalkulaceTable[ [#This Row],[cena P5 SK] ],"")</f>
        <v>#REF!</v>
      </c>
    </row>
    <row r="164" spans="1:4" x14ac:dyDescent="0.3">
      <c r="A164" s="6" t="str">
        <f>IFERROR(IF([1]!KalkulaceTable[[#This Row],[Kód]]&lt;&gt;0,[1]!KalkulaceTable[[#This Row],[Kód]],""),"")</f>
        <v>D81902ML</v>
      </c>
      <c r="B164" s="7" t="e">
        <f>IF([1]!Table910111213[[#This Row],[Code]]&lt;&gt;"",[1]!KalkulaceTable[[#This Row],[Název]],"")</f>
        <v>#REF!</v>
      </c>
      <c r="C164" s="17" t="e">
        <f>IF([1]!Table910111213[[#This Row],[Code]]&lt;&gt;"",[1]!KalkulaceTable[[#This Row],[cena P5 CZ]],"")</f>
        <v>#REF!</v>
      </c>
      <c r="D164" s="9" t="e">
        <f>IF([1]!Table910111213[[#This Row],[Code]]&lt;&gt;"",[1]!KalkulaceTable[ [#This Row],[cena P5 SK] ],"")</f>
        <v>#REF!</v>
      </c>
    </row>
    <row r="165" spans="1:4" x14ac:dyDescent="0.3">
      <c r="A165" s="4" t="str">
        <f>IFERROR(IF([1]!KalkulaceTable[[#This Row],[Kód]]&lt;&gt;0,[1]!KalkulaceTable[[#This Row],[Kód]],""),"")</f>
        <v>552-EP</v>
      </c>
      <c r="B165" s="5" t="e">
        <f>IF([1]!Table910111213[[#This Row],[Code]]&lt;&gt;"",[1]!KalkulaceTable[[#This Row],[Název]],"")</f>
        <v>#REF!</v>
      </c>
      <c r="C165" s="16" t="e">
        <f>IF([1]!Table910111213[[#This Row],[Code]]&lt;&gt;"",[1]!KalkulaceTable[[#This Row],[cena P5 CZ]],"")</f>
        <v>#REF!</v>
      </c>
      <c r="D165" s="8" t="e">
        <f>IF([1]!Table910111213[[#This Row],[Code]]&lt;&gt;"",[1]!KalkulaceTable[ [#This Row],[cena P5 SK] ],"")</f>
        <v>#REF!</v>
      </c>
    </row>
    <row r="166" spans="1:4" x14ac:dyDescent="0.3">
      <c r="A166" s="6" t="str">
        <f>IFERROR(IF([1]!KalkulaceTable[[#This Row],[Kód]]&lt;&gt;0,[1]!KalkulaceTable[[#This Row],[Kód]],""),"")</f>
        <v>D81901L</v>
      </c>
      <c r="B166" s="7" t="e">
        <f>IF([1]!Table910111213[[#This Row],[Code]]&lt;&gt;"",[1]!KalkulaceTable[[#This Row],[Název]],"")</f>
        <v>#REF!</v>
      </c>
      <c r="C166" s="17" t="e">
        <f>IF([1]!Table910111213[[#This Row],[Code]]&lt;&gt;"",[1]!KalkulaceTable[[#This Row],[cena P5 CZ]],"")</f>
        <v>#REF!</v>
      </c>
      <c r="D166" s="9" t="e">
        <f>IF([1]!Table910111213[[#This Row],[Code]]&lt;&gt;"",[1]!KalkulaceTable[ [#This Row],[cena P5 SK] ],"")</f>
        <v>#REF!</v>
      </c>
    </row>
    <row r="167" spans="1:4" x14ac:dyDescent="0.3">
      <c r="A167" s="4" t="str">
        <f>IFERROR(IF([1]!KalkulaceTable[[#This Row],[Kód]]&lt;&gt;0,[1]!KalkulaceTable[[#This Row],[Kód]],""),"")</f>
        <v>D81901H</v>
      </c>
      <c r="B167" s="5" t="e">
        <f>IF([1]!Table910111213[[#This Row],[Code]]&lt;&gt;"",[1]!KalkulaceTable[[#This Row],[Název]],"")</f>
        <v>#REF!</v>
      </c>
      <c r="C167" s="16" t="e">
        <f>IF([1]!Table910111213[[#This Row],[Code]]&lt;&gt;"",[1]!KalkulaceTable[[#This Row],[cena P5 CZ]],"")</f>
        <v>#REF!</v>
      </c>
      <c r="D167" s="8" t="e">
        <f>IF([1]!Table910111213[[#This Row],[Code]]&lt;&gt;"",[1]!KalkulaceTable[ [#This Row],[cena P5 SK] ],"")</f>
        <v>#REF!</v>
      </c>
    </row>
    <row r="168" spans="1:4" x14ac:dyDescent="0.3">
      <c r="A168" s="6" t="str">
        <f>IFERROR(IF([1]!KalkulaceTable[[#This Row],[Kód]]&lt;&gt;0,[1]!KalkulaceTable[[#This Row],[Kód]],""),"")</f>
        <v>D81902L</v>
      </c>
      <c r="B168" s="7" t="e">
        <f>IF([1]!Table910111213[[#This Row],[Code]]&lt;&gt;"",[1]!KalkulaceTable[[#This Row],[Název]],"")</f>
        <v>#REF!</v>
      </c>
      <c r="C168" s="17" t="e">
        <f>IF([1]!Table910111213[[#This Row],[Code]]&lt;&gt;"",[1]!KalkulaceTable[[#This Row],[cena P5 CZ]],"")</f>
        <v>#REF!</v>
      </c>
      <c r="D168" s="9" t="e">
        <f>IF([1]!Table910111213[[#This Row],[Code]]&lt;&gt;"",[1]!KalkulaceTable[ [#This Row],[cena P5 SK] ],"")</f>
        <v>#REF!</v>
      </c>
    </row>
    <row r="169" spans="1:4" x14ac:dyDescent="0.3">
      <c r="A169" s="4" t="str">
        <f>IFERROR(IF([1]!KalkulaceTable[[#This Row],[Kód]]&lt;&gt;0,[1]!KalkulaceTable[[#This Row],[Kód]],""),"")</f>
        <v>D81902H</v>
      </c>
      <c r="B169" s="5" t="e">
        <f>IF([1]!Table910111213[[#This Row],[Code]]&lt;&gt;"",[1]!KalkulaceTable[[#This Row],[Název]],"")</f>
        <v>#REF!</v>
      </c>
      <c r="C169" s="16" t="e">
        <f>IF([1]!Table910111213[[#This Row],[Code]]&lt;&gt;"",[1]!KalkulaceTable[[#This Row],[cena P5 CZ]],"")</f>
        <v>#REF!</v>
      </c>
      <c r="D169" s="8" t="e">
        <f>IF([1]!Table910111213[[#This Row],[Code]]&lt;&gt;"",[1]!KalkulaceTable[ [#This Row],[cena P5 SK] ],"")</f>
        <v>#REF!</v>
      </c>
    </row>
    <row r="170" spans="1:4" x14ac:dyDescent="0.3">
      <c r="A170" s="6" t="str">
        <f>IFERROR(IF([1]!KalkulaceTable[[#This Row],[Kód]]&lt;&gt;0,[1]!KalkulaceTable[[#This Row],[Kód]],""),"")</f>
        <v>HAFB600400S</v>
      </c>
      <c r="B170" s="7" t="e">
        <f>IF([1]!Table910111213[[#This Row],[Code]]&lt;&gt;"",[1]!KalkulaceTable[[#This Row],[Název]],"")</f>
        <v>#REF!</v>
      </c>
      <c r="C170" s="17" t="e">
        <f>IF([1]!Table910111213[[#This Row],[Code]]&lt;&gt;"",[1]!KalkulaceTable[[#This Row],[cena P5 CZ]],"")</f>
        <v>#REF!</v>
      </c>
      <c r="D170" s="9" t="e">
        <f>IF([1]!Table910111213[[#This Row],[Code]]&lt;&gt;"",[1]!KalkulaceTable[ [#This Row],[cena P5 SK] ],"")</f>
        <v>#REF!</v>
      </c>
    </row>
    <row r="171" spans="1:4" x14ac:dyDescent="0.3">
      <c r="A171" s="4" t="str">
        <f>IFERROR(IF([1]!KalkulaceTable[[#This Row],[Kód]]&lt;&gt;0,[1]!KalkulaceTable[[#This Row],[Kód]],""),"")</f>
        <v>HAFB900400S</v>
      </c>
      <c r="B171" s="5" t="e">
        <f>IF([1]!Table910111213[[#This Row],[Code]]&lt;&gt;"",[1]!KalkulaceTable[[#This Row],[Název]],"")</f>
        <v>#REF!</v>
      </c>
      <c r="C171" s="16" t="e">
        <f>IF([1]!Table910111213[[#This Row],[Code]]&lt;&gt;"",[1]!KalkulaceTable[[#This Row],[cena P5 CZ]],"")</f>
        <v>#REF!</v>
      </c>
      <c r="D171" s="8" t="e">
        <f>IF([1]!Table910111213[[#This Row],[Code]]&lt;&gt;"",[1]!KalkulaceTable[ [#This Row],[cena P5 SK] ],"")</f>
        <v>#REF!</v>
      </c>
    </row>
    <row r="172" spans="1:4" x14ac:dyDescent="0.3">
      <c r="A172" s="6" t="str">
        <f>IFERROR(IF([1]!KalkulaceTable[[#This Row],[Kód]]&lt;&gt;0,[1]!KalkulaceTable[[#This Row],[Kód]],""),"")</f>
        <v>D71901L</v>
      </c>
      <c r="B172" s="7" t="e">
        <f>IF([1]!Table910111213[[#This Row],[Code]]&lt;&gt;"",[1]!KalkulaceTable[[#This Row],[Název]],"")</f>
        <v>#REF!</v>
      </c>
      <c r="C172" s="17" t="e">
        <f>IF([1]!Table910111213[[#This Row],[Code]]&lt;&gt;"",[1]!KalkulaceTable[[#This Row],[cena P5 CZ]],"")</f>
        <v>#REF!</v>
      </c>
      <c r="D172" s="9" t="e">
        <f>IF([1]!Table910111213[[#This Row],[Code]]&lt;&gt;"",[1]!KalkulaceTable[ [#This Row],[cena P5 SK] ],"")</f>
        <v>#REF!</v>
      </c>
    </row>
    <row r="173" spans="1:4" x14ac:dyDescent="0.3">
      <c r="A173" s="4" t="str">
        <f>IFERROR(IF([1]!KalkulaceTable[[#This Row],[Kód]]&lt;&gt;0,[1]!KalkulaceTable[[#This Row],[Kód]],""),"")</f>
        <v>D71901H</v>
      </c>
      <c r="B173" s="5" t="e">
        <f>IF([1]!Table910111213[[#This Row],[Code]]&lt;&gt;"",[1]!KalkulaceTable[[#This Row],[Název]],"")</f>
        <v>#REF!</v>
      </c>
      <c r="C173" s="16" t="e">
        <f>IF([1]!Table910111213[[#This Row],[Code]]&lt;&gt;"",[1]!KalkulaceTable[[#This Row],[cena P5 CZ]],"")</f>
        <v>#REF!</v>
      </c>
      <c r="D173" s="8" t="e">
        <f>IF([1]!Table910111213[[#This Row],[Code]]&lt;&gt;"",[1]!KalkulaceTable[ [#This Row],[cena P5 SK] ],"")</f>
        <v>#REF!</v>
      </c>
    </row>
    <row r="174" spans="1:4" x14ac:dyDescent="0.3">
      <c r="A174" s="6" t="str">
        <f>IFERROR(IF([1]!KalkulaceTable[[#This Row],[Kód]]&lt;&gt;0,[1]!KalkulaceTable[[#This Row],[Kód]],""),"")</f>
        <v>D71902L</v>
      </c>
      <c r="B174" s="7" t="e">
        <f>IF([1]!Table910111213[[#This Row],[Code]]&lt;&gt;"",[1]!KalkulaceTable[[#This Row],[Název]],"")</f>
        <v>#REF!</v>
      </c>
      <c r="C174" s="17" t="e">
        <f>IF([1]!Table910111213[[#This Row],[Code]]&lt;&gt;"",[1]!KalkulaceTable[[#This Row],[cena P5 CZ]],"")</f>
        <v>#REF!</v>
      </c>
      <c r="D174" s="9" t="e">
        <f>IF([1]!Table910111213[[#This Row],[Code]]&lt;&gt;"",[1]!KalkulaceTable[ [#This Row],[cena P5 SK] ],"")</f>
        <v>#REF!</v>
      </c>
    </row>
    <row r="175" spans="1:4" x14ac:dyDescent="0.3">
      <c r="A175" s="4" t="str">
        <f>IFERROR(IF([1]!KalkulaceTable[[#This Row],[Kód]]&lt;&gt;0,[1]!KalkulaceTable[[#This Row],[Kód]],""),"")</f>
        <v>D71902H</v>
      </c>
      <c r="B175" s="5" t="e">
        <f>IF([1]!Table910111213[[#This Row],[Code]]&lt;&gt;"",[1]!KalkulaceTable[[#This Row],[Název]],"")</f>
        <v>#REF!</v>
      </c>
      <c r="C175" s="16" t="e">
        <f>IF([1]!Table910111213[[#This Row],[Code]]&lt;&gt;"",[1]!KalkulaceTable[[#This Row],[cena P5 CZ]],"")</f>
        <v>#REF!</v>
      </c>
      <c r="D175" s="8" t="e">
        <f>IF([1]!Table910111213[[#This Row],[Code]]&lt;&gt;"",[1]!KalkulaceTable[ [#This Row],[cena P5 SK] ],"")</f>
        <v>#REF!</v>
      </c>
    </row>
    <row r="176" spans="1:4" x14ac:dyDescent="0.3">
      <c r="A176" s="6" t="str">
        <f>IFERROR(IF([1]!KalkulaceTable[[#This Row],[Kód]]&lt;&gt;0,[1]!KalkulaceTable[[#This Row],[Kód]],""),"")</f>
        <v>FSSTC792</v>
      </c>
      <c r="B176" s="7" t="e">
        <f>IF([1]!Table910111213[[#This Row],[Code]]&lt;&gt;"",[1]!KalkulaceTable[[#This Row],[Název]],"")</f>
        <v>#REF!</v>
      </c>
      <c r="C176" s="17" t="e">
        <f>IF([1]!Table910111213[[#This Row],[Code]]&lt;&gt;"",[1]!KalkulaceTable[[#This Row],[cena P5 CZ]],"")</f>
        <v>#REF!</v>
      </c>
      <c r="D176" s="9" t="e">
        <f>IF([1]!Table910111213[[#This Row],[Code]]&lt;&gt;"",[1]!KalkulaceTable[ [#This Row],[cena P5 SK] ],"")</f>
        <v>#REF!</v>
      </c>
    </row>
    <row r="177" spans="1:4" x14ac:dyDescent="0.3">
      <c r="A177" s="4" t="str">
        <f>IFERROR(IF([1]!KalkulaceTable[[#This Row],[Kód]]&lt;&gt;0,[1]!KalkulaceTable[[#This Row],[Kód]],""),"")</f>
        <v>SMBB1</v>
      </c>
      <c r="B177" s="5" t="e">
        <f>IF([1]!Table910111213[[#This Row],[Code]]&lt;&gt;"",[1]!KalkulaceTable[[#This Row],[Název]],"")</f>
        <v>#REF!</v>
      </c>
      <c r="C177" s="16" t="e">
        <f>IF([1]!Table910111213[[#This Row],[Code]]&lt;&gt;"",[1]!KalkulaceTable[[#This Row],[cena P5 CZ]],"")</f>
        <v>#REF!</v>
      </c>
      <c r="D177" s="8" t="e">
        <f>IF([1]!Table910111213[[#This Row],[Code]]&lt;&gt;"",[1]!KalkulaceTable[ [#This Row],[cena P5 SK] ],"")</f>
        <v>#REF!</v>
      </c>
    </row>
    <row r="178" spans="1:4" x14ac:dyDescent="0.3">
      <c r="A178" s="6" t="str">
        <f>IFERROR(IF([1]!KalkulaceTable[[#This Row],[Kód]]&lt;&gt;0,[1]!KalkulaceTable[[#This Row],[Kód]],""),"")</f>
        <v>S1515</v>
      </c>
      <c r="B178" s="7" t="e">
        <f>IF([1]!Table910111213[[#This Row],[Code]]&lt;&gt;"",[1]!KalkulaceTable[[#This Row],[Název]],"")</f>
        <v>#REF!</v>
      </c>
      <c r="C178" s="17" t="e">
        <f>IF([1]!Table910111213[[#This Row],[Code]]&lt;&gt;"",[1]!KalkulaceTable[[#This Row],[cena P5 CZ]],"")</f>
        <v>#REF!</v>
      </c>
      <c r="D178" s="9" t="e">
        <f>IF([1]!Table910111213[[#This Row],[Code]]&lt;&gt;"",[1]!KalkulaceTable[ [#This Row],[cena P5 SK] ],"")</f>
        <v>#REF!</v>
      </c>
    </row>
    <row r="179" spans="1:4" x14ac:dyDescent="0.3">
      <c r="A179" s="4" t="str">
        <f>IFERROR(IF([1]!KalkulaceTable[[#This Row],[Kód]]&lt;&gt;0,[1]!KalkulaceTable[[#This Row],[Kód]],""),"")</f>
        <v>HAFB900400M</v>
      </c>
      <c r="B179" s="5" t="e">
        <f>IF([1]!Table910111213[[#This Row],[Code]]&lt;&gt;"",[1]!KalkulaceTable[[#This Row],[Název]],"")</f>
        <v>#REF!</v>
      </c>
      <c r="C179" s="16" t="e">
        <f>IF([1]!Table910111213[[#This Row],[Code]]&lt;&gt;"",[1]!KalkulaceTable[[#This Row],[cena P5 CZ]],"")</f>
        <v>#REF!</v>
      </c>
      <c r="D179" s="8" t="e">
        <f>IF([1]!Table910111213[[#This Row],[Code]]&lt;&gt;"",[1]!KalkulaceTable[ [#This Row],[cena P5 SK] ],"")</f>
        <v>#REF!</v>
      </c>
    </row>
    <row r="180" spans="1:4" x14ac:dyDescent="0.3">
      <c r="A180" s="6" t="str">
        <f>IFERROR(IF([1]!KalkulaceTable[[#This Row],[Kód]]&lt;&gt;0,[1]!KalkulaceTable[[#This Row],[Kód]],""),"")</f>
        <v>FSSTC642</v>
      </c>
      <c r="B180" s="7" t="e">
        <f>IF([1]!Table910111213[[#This Row],[Code]]&lt;&gt;"",[1]!KalkulaceTable[[#This Row],[Název]],"")</f>
        <v>#REF!</v>
      </c>
      <c r="C180" s="17" t="e">
        <f>IF([1]!Table910111213[[#This Row],[Code]]&lt;&gt;"",[1]!KalkulaceTable[[#This Row],[cena P5 CZ]],"")</f>
        <v>#REF!</v>
      </c>
      <c r="D180" s="9" t="e">
        <f>IF([1]!Table910111213[[#This Row],[Code]]&lt;&gt;"",[1]!KalkulaceTable[ [#This Row],[cena P5 SK] ],"")</f>
        <v>#REF!</v>
      </c>
    </row>
    <row r="181" spans="1:4" x14ac:dyDescent="0.3">
      <c r="A181" s="4" t="str">
        <f>IFERROR(IF([1]!KalkulaceTable[[#This Row],[Kód]]&lt;&gt;0,[1]!KalkulaceTable[[#This Row],[Kód]],""),"")</f>
        <v>SMBB</v>
      </c>
      <c r="B181" s="5" t="e">
        <f>IF([1]!Table910111213[[#This Row],[Code]]&lt;&gt;"",[1]!KalkulaceTable[[#This Row],[Název]],"")</f>
        <v>#REF!</v>
      </c>
      <c r="C181" s="16" t="e">
        <f>IF([1]!Table910111213[[#This Row],[Code]]&lt;&gt;"",[1]!KalkulaceTable[[#This Row],[cena P5 CZ]],"")</f>
        <v>#REF!</v>
      </c>
      <c r="D181" s="8" t="e">
        <f>IF([1]!Table910111213[[#This Row],[Code]]&lt;&gt;"",[1]!KalkulaceTable[ [#This Row],[cena P5 SK] ],"")</f>
        <v>#REF!</v>
      </c>
    </row>
    <row r="182" spans="1:4" x14ac:dyDescent="0.3">
      <c r="A182" s="6" t="str">
        <f>IFERROR(IF([1]!KalkulaceTable[[#This Row],[Kód]]&lt;&gt;0,[1]!KalkulaceTable[[#This Row],[Kód]],""),"")</f>
        <v>DA71902L</v>
      </c>
      <c r="B182" s="7" t="e">
        <f>IF([1]!Table910111213[[#This Row],[Code]]&lt;&gt;"",[1]!KalkulaceTable[[#This Row],[Název]],"")</f>
        <v>#REF!</v>
      </c>
      <c r="C182" s="17" t="e">
        <f>IF([1]!Table910111213[[#This Row],[Code]]&lt;&gt;"",[1]!KalkulaceTable[[#This Row],[cena P5 CZ]],"")</f>
        <v>#REF!</v>
      </c>
      <c r="D182" s="9" t="e">
        <f>IF([1]!Table910111213[[#This Row],[Code]]&lt;&gt;"",[1]!KalkulaceTable[ [#This Row],[cena P5 SK] ],"")</f>
        <v>#REF!</v>
      </c>
    </row>
    <row r="183" spans="1:4" x14ac:dyDescent="0.3">
      <c r="A183" s="4" t="str">
        <f>IFERROR(IF([1]!KalkulaceTable[[#This Row],[Kód]]&lt;&gt;0,[1]!KalkulaceTable[[#This Row],[Kód]],""),"")</f>
        <v>SAC19800</v>
      </c>
      <c r="B183" s="5" t="e">
        <f>IF([1]!Table910111213[[#This Row],[Code]]&lt;&gt;"",[1]!KalkulaceTable[[#This Row],[Název]],"")</f>
        <v>#REF!</v>
      </c>
      <c r="C183" s="16" t="e">
        <f>IF([1]!Table910111213[[#This Row],[Code]]&lt;&gt;"",[1]!KalkulaceTable[[#This Row],[cena P5 CZ]],"")</f>
        <v>#REF!</v>
      </c>
      <c r="D183" s="8" t="e">
        <f>IF([1]!Table910111213[[#This Row],[Code]]&lt;&gt;"",[1]!KalkulaceTable[ [#This Row],[cena P5 SK] ],"")</f>
        <v>#REF!</v>
      </c>
    </row>
    <row r="184" spans="1:4" x14ac:dyDescent="0.3">
      <c r="A184" s="6" t="str">
        <f>IFERROR(IF([1]!KalkulaceTable[[#This Row],[Kód]]&lt;&gt;0,[1]!KalkulaceTable[[#This Row],[Kód]],""),"")</f>
        <v>DA71901L</v>
      </c>
      <c r="B184" s="7" t="e">
        <f>IF([1]!Table910111213[[#This Row],[Code]]&lt;&gt;"",[1]!KalkulaceTable[[#This Row],[Název]],"")</f>
        <v>#REF!</v>
      </c>
      <c r="C184" s="17" t="e">
        <f>IF([1]!Table910111213[[#This Row],[Code]]&lt;&gt;"",[1]!KalkulaceTable[[#This Row],[cena P5 CZ]],"")</f>
        <v>#REF!</v>
      </c>
      <c r="D184" s="9" t="e">
        <f>IF([1]!Table910111213[[#This Row],[Code]]&lt;&gt;"",[1]!KalkulaceTable[ [#This Row],[cena P5 SK] ],"")</f>
        <v>#REF!</v>
      </c>
    </row>
    <row r="185" spans="1:4" x14ac:dyDescent="0.3">
      <c r="A185" s="4" t="str">
        <f>IFERROR(IF([1]!KalkulaceTable[[#This Row],[Kód]]&lt;&gt;0,[1]!KalkulaceTable[[#This Row],[Kód]],""),"")</f>
        <v>SAC92510</v>
      </c>
      <c r="B185" s="5" t="e">
        <f>IF([1]!Table910111213[[#This Row],[Code]]&lt;&gt;"",[1]!KalkulaceTable[[#This Row],[Název]],"")</f>
        <v>#REF!</v>
      </c>
      <c r="C185" s="16" t="e">
        <f>IF([1]!Table910111213[[#This Row],[Code]]&lt;&gt;"",[1]!KalkulaceTable[[#This Row],[cena P5 CZ]],"")</f>
        <v>#REF!</v>
      </c>
      <c r="D185" s="8" t="e">
        <f>IF([1]!Table910111213[[#This Row],[Code]]&lt;&gt;"",[1]!KalkulaceTable[ [#This Row],[cena P5 SK] ],"")</f>
        <v>#REF!</v>
      </c>
    </row>
    <row r="186" spans="1:4" x14ac:dyDescent="0.3">
      <c r="A186" s="6" t="str">
        <f>IFERROR(IF([1]!KalkulaceTable[[#This Row],[Kód]]&lt;&gt;0,[1]!KalkulaceTable[[#This Row],[Kód]],""),"")</f>
        <v>WP220ST</v>
      </c>
      <c r="B186" s="7" t="e">
        <f>IF([1]!Table910111213[[#This Row],[Code]]&lt;&gt;"",[1]!KalkulaceTable[[#This Row],[Název]],"")</f>
        <v>#REF!</v>
      </c>
      <c r="C186" s="17" t="e">
        <f>IF([1]!Table910111213[[#This Row],[Code]]&lt;&gt;"",[1]!KalkulaceTable[[#This Row],[cena P5 CZ]],"")</f>
        <v>#REF!</v>
      </c>
      <c r="D186" s="9" t="e">
        <f>IF([1]!Table910111213[[#This Row],[Code]]&lt;&gt;"",[1]!KalkulaceTable[ [#This Row],[cena P5 SK] ],"")</f>
        <v>#REF!</v>
      </c>
    </row>
    <row r="187" spans="1:4" x14ac:dyDescent="0.3">
      <c r="A187" s="4" t="str">
        <f>IFERROR(IF([1]!KalkulaceTable[[#This Row],[Kód]]&lt;&gt;0,[1]!KalkulaceTable[[#This Row],[Kód]],""),"")</f>
        <v>S2020R</v>
      </c>
      <c r="B187" s="5" t="e">
        <f>IF([1]!Table910111213[[#This Row],[Code]]&lt;&gt;"",[1]!KalkulaceTable[[#This Row],[Název]],"")</f>
        <v>#REF!</v>
      </c>
      <c r="C187" s="16" t="e">
        <f>IF([1]!Table910111213[[#This Row],[Code]]&lt;&gt;"",[1]!KalkulaceTable[[#This Row],[cena P5 CZ]],"")</f>
        <v>#REF!</v>
      </c>
      <c r="D187" s="8" t="e">
        <f>IF([1]!Table910111213[[#This Row],[Code]]&lt;&gt;"",[1]!KalkulaceTable[ [#This Row],[cena P5 SK] ],"")</f>
        <v>#REF!</v>
      </c>
    </row>
    <row r="188" spans="1:4" x14ac:dyDescent="0.3">
      <c r="A188" s="6" t="str">
        <f>IFERROR(IF([1]!KalkulaceTable[[#This Row],[Kód]]&lt;&gt;0,[1]!KalkulaceTable[[#This Row],[Kód]],""),"")</f>
        <v>HAFB600400M</v>
      </c>
      <c r="B188" s="7" t="e">
        <f>IF([1]!Table910111213[[#This Row],[Code]]&lt;&gt;"",[1]!KalkulaceTable[[#This Row],[Název]],"")</f>
        <v>#REF!</v>
      </c>
      <c r="C188" s="17" t="e">
        <f>IF([1]!Table910111213[[#This Row],[Code]]&lt;&gt;"",[1]!KalkulaceTable[[#This Row],[cena P5 CZ]],"")</f>
        <v>#REF!</v>
      </c>
      <c r="D188" s="9" t="e">
        <f>IF([1]!Table910111213[[#This Row],[Code]]&lt;&gt;"",[1]!KalkulaceTable[ [#This Row],[cena P5 SK] ],"")</f>
        <v>#REF!</v>
      </c>
    </row>
    <row r="189" spans="1:4" x14ac:dyDescent="0.3">
      <c r="A189" s="4" t="str">
        <f>IFERROR(IF([1]!KalkulaceTable[[#This Row],[Kód]]&lt;&gt;0,[1]!KalkulaceTable[[#This Row],[Kód]],""),"")</f>
        <v>430-E</v>
      </c>
      <c r="B189" s="5" t="e">
        <f>IF([1]!Table910111213[[#This Row],[Code]]&lt;&gt;"",[1]!KalkulaceTable[[#This Row],[Název]],"")</f>
        <v>#REF!</v>
      </c>
      <c r="C189" s="16" t="e">
        <f>IF([1]!Table910111213[[#This Row],[Code]]&lt;&gt;"",[1]!KalkulaceTable[[#This Row],[cena P5 CZ]],"")</f>
        <v>#REF!</v>
      </c>
      <c r="D189" s="8" t="e">
        <f>IF([1]!Table910111213[[#This Row],[Code]]&lt;&gt;"",[1]!KalkulaceTable[ [#This Row],[cena P5 SK] ],"")</f>
        <v>#REF!</v>
      </c>
    </row>
    <row r="190" spans="1:4" x14ac:dyDescent="0.3">
      <c r="A190" s="6" t="str">
        <f>IFERROR(IF([1]!KalkulaceTable[[#This Row],[Kód]]&lt;&gt;0,[1]!KalkulaceTable[[#This Row],[Kód]],""),"")</f>
        <v>SAC92500</v>
      </c>
      <c r="B190" s="7" t="e">
        <f>IF([1]!Table910111213[[#This Row],[Code]]&lt;&gt;"",[1]!KalkulaceTable[[#This Row],[Název]],"")</f>
        <v>#REF!</v>
      </c>
      <c r="C190" s="17" t="e">
        <f>IF([1]!Table910111213[[#This Row],[Code]]&lt;&gt;"",[1]!KalkulaceTable[[#This Row],[cena P5 CZ]],"")</f>
        <v>#REF!</v>
      </c>
      <c r="D190" s="9" t="e">
        <f>IF([1]!Table910111213[[#This Row],[Code]]&lt;&gt;"",[1]!KalkulaceTable[ [#This Row],[cena P5 SK] ],"")</f>
        <v>#REF!</v>
      </c>
    </row>
    <row r="191" spans="1:4" x14ac:dyDescent="0.3">
      <c r="A191" s="4" t="str">
        <f>IFERROR(IF([1]!KalkulaceTable[[#This Row],[Kód]]&lt;&gt;0,[1]!KalkulaceTable[[#This Row],[Kód]],""),"")</f>
        <v>S2015</v>
      </c>
      <c r="B191" s="5" t="e">
        <f>IF([1]!Table910111213[[#This Row],[Code]]&lt;&gt;"",[1]!KalkulaceTable[[#This Row],[Název]],"")</f>
        <v>#REF!</v>
      </c>
      <c r="C191" s="16" t="e">
        <f>IF([1]!Table910111213[[#This Row],[Code]]&lt;&gt;"",[1]!KalkulaceTable[[#This Row],[cena P5 CZ]],"")</f>
        <v>#REF!</v>
      </c>
      <c r="D191" s="8" t="e">
        <f>IF([1]!Table910111213[[#This Row],[Code]]&lt;&gt;"",[1]!KalkulaceTable[ [#This Row],[cena P5 SK] ],"")</f>
        <v>#REF!</v>
      </c>
    </row>
    <row r="192" spans="1:4" x14ac:dyDescent="0.3">
      <c r="A192" s="6" t="str">
        <f>IFERROR(IF([1]!KalkulaceTable[[#This Row],[Kód]]&lt;&gt;0,[1]!KalkulaceTable[[#This Row],[Kód]],""),"")</f>
        <v>S2020L</v>
      </c>
      <c r="B192" s="7" t="e">
        <f>IF([1]!Table910111213[[#This Row],[Code]]&lt;&gt;"",[1]!KalkulaceTable[[#This Row],[Název]],"")</f>
        <v>#REF!</v>
      </c>
      <c r="C192" s="17" t="e">
        <f>IF([1]!Table910111213[[#This Row],[Code]]&lt;&gt;"",[1]!KalkulaceTable[[#This Row],[cena P5 CZ]],"")</f>
        <v>#REF!</v>
      </c>
      <c r="D192" s="9" t="e">
        <f>IF([1]!Table910111213[[#This Row],[Code]]&lt;&gt;"",[1]!KalkulaceTable[ [#This Row],[cena P5 SK] ],"")</f>
        <v>#REF!</v>
      </c>
    </row>
    <row r="193" spans="1:4" x14ac:dyDescent="0.3">
      <c r="A193" s="4" t="str">
        <f>IFERROR(IF([1]!KalkulaceTable[[#This Row],[Kód]]&lt;&gt;0,[1]!KalkulaceTable[[#This Row],[Kód]],""),"")</f>
        <v>D71901ML</v>
      </c>
      <c r="B193" s="5" t="e">
        <f>IF([1]!Table910111213[[#This Row],[Code]]&lt;&gt;"",[1]!KalkulaceTable[[#This Row],[Název]],"")</f>
        <v>#REF!</v>
      </c>
      <c r="C193" s="16" t="e">
        <f>IF([1]!Table910111213[[#This Row],[Code]]&lt;&gt;"",[1]!KalkulaceTable[[#This Row],[cena P5 CZ]],"")</f>
        <v>#REF!</v>
      </c>
      <c r="D193" s="8" t="e">
        <f>IF([1]!Table910111213[[#This Row],[Code]]&lt;&gt;"",[1]!KalkulaceTable[ [#This Row],[cena P5 SK] ],"")</f>
        <v>#REF!</v>
      </c>
    </row>
    <row r="194" spans="1:4" x14ac:dyDescent="0.3">
      <c r="A194" s="6" t="str">
        <f>IFERROR(IF([1]!KalkulaceTable[[#This Row],[Kód]]&lt;&gt;0,[1]!KalkulaceTable[[#This Row],[Kód]],""),"")</f>
        <v>D71902ML</v>
      </c>
      <c r="B194" s="7" t="e">
        <f>IF([1]!Table910111213[[#This Row],[Code]]&lt;&gt;"",[1]!KalkulaceTable[[#This Row],[Název]],"")</f>
        <v>#REF!</v>
      </c>
      <c r="C194" s="17" t="e">
        <f>IF([1]!Table910111213[[#This Row],[Code]]&lt;&gt;"",[1]!KalkulaceTable[[#This Row],[cena P5 CZ]],"")</f>
        <v>#REF!</v>
      </c>
      <c r="D194" s="9" t="e">
        <f>IF([1]!Table910111213[[#This Row],[Code]]&lt;&gt;"",[1]!KalkulaceTable[ [#This Row],[cena P5 SK] ],"")</f>
        <v>#REF!</v>
      </c>
    </row>
    <row r="195" spans="1:4" x14ac:dyDescent="0.3">
      <c r="A195" s="4" t="str">
        <f>IFERROR(IF([1]!KalkulaceTable[[#This Row],[Kód]]&lt;&gt;0,[1]!KalkulaceTable[[#This Row],[Kód]],""),"")</f>
        <v>FSSTC488</v>
      </c>
      <c r="B195" s="5" t="e">
        <f>IF([1]!Table910111213[[#This Row],[Code]]&lt;&gt;"",[1]!KalkulaceTable[[#This Row],[Název]],"")</f>
        <v>#REF!</v>
      </c>
      <c r="C195" s="16" t="e">
        <f>IF([1]!Table910111213[[#This Row],[Code]]&lt;&gt;"",[1]!KalkulaceTable[[#This Row],[cena P5 CZ]],"")</f>
        <v>#REF!</v>
      </c>
      <c r="D195" s="8" t="e">
        <f>IF([1]!Table910111213[[#This Row],[Code]]&lt;&gt;"",[1]!KalkulaceTable[ [#This Row],[cena P5 SK] ],"")</f>
        <v>#REF!</v>
      </c>
    </row>
    <row r="196" spans="1:4" x14ac:dyDescent="0.3">
      <c r="A196" s="6" t="str">
        <f>IFERROR(IF([1]!KalkulaceTable[[#This Row],[Kód]]&lt;&gt;0,[1]!KalkulaceTable[[#This Row],[Kód]],""),"")</f>
        <v>S2520L</v>
      </c>
      <c r="B196" s="7" t="e">
        <f>IF([1]!Table910111213[[#This Row],[Code]]&lt;&gt;"",[1]!KalkulaceTable[[#This Row],[Název]],"")</f>
        <v>#REF!</v>
      </c>
      <c r="C196" s="17" t="e">
        <f>IF([1]!Table910111213[[#This Row],[Code]]&lt;&gt;"",[1]!KalkulaceTable[[#This Row],[cena P5 CZ]],"")</f>
        <v>#REF!</v>
      </c>
      <c r="D196" s="9" t="e">
        <f>IF([1]!Table910111213[[#This Row],[Code]]&lt;&gt;"",[1]!KalkulaceTable[ [#This Row],[cena P5 SK] ],"")</f>
        <v>#REF!</v>
      </c>
    </row>
    <row r="197" spans="1:4" x14ac:dyDescent="0.3">
      <c r="A197" s="4" t="str">
        <f>IFERROR(IF([1]!KalkulaceTable[[#This Row],[Kód]]&lt;&gt;0,[1]!KalkulaceTable[[#This Row],[Kód]],""),"")</f>
        <v>FSSTC644</v>
      </c>
      <c r="B197" s="5" t="e">
        <f>IF([1]!Table910111213[[#This Row],[Code]]&lt;&gt;"",[1]!KalkulaceTable[[#This Row],[Název]],"")</f>
        <v>#REF!</v>
      </c>
      <c r="C197" s="16" t="e">
        <f>IF([1]!Table910111213[[#This Row],[Code]]&lt;&gt;"",[1]!KalkulaceTable[[#This Row],[cena P5 CZ]],"")</f>
        <v>#REF!</v>
      </c>
      <c r="D197" s="8" t="e">
        <f>IF([1]!Table910111213[[#This Row],[Code]]&lt;&gt;"",[1]!KalkulaceTable[ [#This Row],[cena P5 SK] ],"")</f>
        <v>#REF!</v>
      </c>
    </row>
    <row r="198" spans="1:4" x14ac:dyDescent="0.3">
      <c r="A198" s="6" t="str">
        <f>IFERROR(IF([1]!KalkulaceTable[[#This Row],[Kód]]&lt;&gt;0,[1]!KalkulaceTable[[#This Row],[Kód]],""),"")</f>
        <v>FSSTC680</v>
      </c>
      <c r="B198" s="7" t="e">
        <f>IF([1]!Table910111213[[#This Row],[Code]]&lt;&gt;"",[1]!KalkulaceTable[[#This Row],[Název]],"")</f>
        <v>#REF!</v>
      </c>
      <c r="C198" s="17" t="e">
        <f>IF([1]!Table910111213[[#This Row],[Code]]&lt;&gt;"",[1]!KalkulaceTable[[#This Row],[cena P5 CZ]],"")</f>
        <v>#REF!</v>
      </c>
      <c r="D198" s="9" t="e">
        <f>IF([1]!Table910111213[[#This Row],[Code]]&lt;&gt;"",[1]!KalkulaceTable[ [#This Row],[cena P5 SK] ],"")</f>
        <v>#REF!</v>
      </c>
    </row>
    <row r="199" spans="1:4" x14ac:dyDescent="0.3">
      <c r="A199" s="4" t="str">
        <f>IFERROR(IF([1]!KalkulaceTable[[#This Row],[Kód]]&lt;&gt;0,[1]!KalkulaceTable[[#This Row],[Kód]],""),"")</f>
        <v>HRKG110400S</v>
      </c>
      <c r="B199" s="5" t="e">
        <f>IF([1]!Table910111213[[#This Row],[Code]]&lt;&gt;"",[1]!KalkulaceTable[[#This Row],[Název]],"")</f>
        <v>#REF!</v>
      </c>
      <c r="C199" s="16" t="e">
        <f>IF([1]!Table910111213[[#This Row],[Code]]&lt;&gt;"",[1]!KalkulaceTable[[#This Row],[cena P5 CZ]],"")</f>
        <v>#REF!</v>
      </c>
      <c r="D199" s="8" t="e">
        <f>IF([1]!Table910111213[[#This Row],[Code]]&lt;&gt;"",[1]!KalkulaceTable[ [#This Row],[cena P5 SK] ],"")</f>
        <v>#REF!</v>
      </c>
    </row>
    <row r="200" spans="1:4" x14ac:dyDescent="0.3">
      <c r="A200" s="6" t="str">
        <f>IFERROR(IF([1]!KalkulaceTable[[#This Row],[Kód]]&lt;&gt;0,[1]!KalkulaceTable[[#This Row],[Kód]],""),"")</f>
        <v>SAS92300</v>
      </c>
      <c r="B200" s="7" t="e">
        <f>IF([1]!Table910111213[[#This Row],[Code]]&lt;&gt;"",[1]!KalkulaceTable[[#This Row],[Název]],"")</f>
        <v>#REF!</v>
      </c>
      <c r="C200" s="17" t="e">
        <f>IF([1]!Table910111213[[#This Row],[Code]]&lt;&gt;"",[1]!KalkulaceTable[[#This Row],[cena P5 CZ]],"")</f>
        <v>#REF!</v>
      </c>
      <c r="D200" s="9" t="e">
        <f>IF([1]!Table910111213[[#This Row],[Code]]&lt;&gt;"",[1]!KalkulaceTable[ [#This Row],[cena P5 SK] ],"")</f>
        <v>#REF!</v>
      </c>
    </row>
    <row r="201" spans="1:4" x14ac:dyDescent="0.3">
      <c r="A201" s="4" t="str">
        <f>IFERROR(IF([1]!KalkulaceTable[[#This Row],[Kód]]&lt;&gt;0,[1]!KalkulaceTable[[#This Row],[Kód]],""),"")</f>
        <v>HCBC600400</v>
      </c>
      <c r="B201" s="5" t="e">
        <f>IF([1]!Table910111213[[#This Row],[Code]]&lt;&gt;"",[1]!KalkulaceTable[[#This Row],[Název]],"")</f>
        <v>#REF!</v>
      </c>
      <c r="C201" s="16" t="e">
        <f>IF([1]!Table910111213[[#This Row],[Code]]&lt;&gt;"",[1]!KalkulaceTable[[#This Row],[cena P5 CZ]],"")</f>
        <v>#REF!</v>
      </c>
      <c r="D201" s="8" t="e">
        <f>IF([1]!Table910111213[[#This Row],[Code]]&lt;&gt;"",[1]!KalkulaceTable[ [#This Row],[cena P5 SK] ],"")</f>
        <v>#REF!</v>
      </c>
    </row>
    <row r="202" spans="1:4" x14ac:dyDescent="0.3">
      <c r="A202" s="6" t="str">
        <f>IFERROR(IF([1]!KalkulaceTable[[#This Row],[Kód]]&lt;&gt;0,[1]!KalkulaceTable[[#This Row],[Kód]],""),"")</f>
        <v>SMBC</v>
      </c>
      <c r="B202" s="7" t="e">
        <f>IF([1]!Table910111213[[#This Row],[Code]]&lt;&gt;"",[1]!KalkulaceTable[[#This Row],[Název]],"")</f>
        <v>#REF!</v>
      </c>
      <c r="C202" s="17" t="e">
        <f>IF([1]!Table910111213[[#This Row],[Code]]&lt;&gt;"",[1]!KalkulaceTable[[#This Row],[cena P5 CZ]],"")</f>
        <v>#REF!</v>
      </c>
      <c r="D202" s="9" t="e">
        <f>IF([1]!Table910111213[[#This Row],[Code]]&lt;&gt;"",[1]!KalkulaceTable[ [#This Row],[cena P5 SK] ],"")</f>
        <v>#REF!</v>
      </c>
    </row>
    <row r="203" spans="1:4" x14ac:dyDescent="0.3">
      <c r="A203" s="4" t="str">
        <f>IFERROR(IF([1]!KalkulaceTable[[#This Row],[Kód]]&lt;&gt;0,[1]!KalkulaceTable[[#This Row],[Kód]],""),"")</f>
        <v>ZSB-485</v>
      </c>
      <c r="B203" s="5" t="e">
        <f>IF([1]!Table910111213[[#This Row],[Code]]&lt;&gt;"",[1]!KalkulaceTable[[#This Row],[Název]],"")</f>
        <v>#REF!</v>
      </c>
      <c r="C203" s="16" t="e">
        <f>IF([1]!Table910111213[[#This Row],[Code]]&lt;&gt;"",[1]!KalkulaceTable[[#This Row],[cena P5 CZ]],"")</f>
        <v>#REF!</v>
      </c>
      <c r="D203" s="8" t="e">
        <f>IF([1]!Table910111213[[#This Row],[Code]]&lt;&gt;"",[1]!KalkulaceTable[ [#This Row],[cena P5 SK] ],"")</f>
        <v>#REF!</v>
      </c>
    </row>
    <row r="204" spans="1:4" x14ac:dyDescent="0.3">
      <c r="A204" s="6" t="str">
        <f>IFERROR(IF([1]!KalkulaceTable[[#This Row],[Kód]]&lt;&gt;0,[1]!KalkulaceTable[[#This Row],[Kód]],""),"")</f>
        <v>HCBE800400S</v>
      </c>
      <c r="B204" s="7" t="e">
        <f>IF([1]!Table910111213[[#This Row],[Code]]&lt;&gt;"",[1]!KalkulaceTable[[#This Row],[Název]],"")</f>
        <v>#REF!</v>
      </c>
      <c r="C204" s="17" t="e">
        <f>IF([1]!Table910111213[[#This Row],[Code]]&lt;&gt;"",[1]!KalkulaceTable[[#This Row],[cena P5 CZ]],"")</f>
        <v>#REF!</v>
      </c>
      <c r="D204" s="9" t="e">
        <f>IF([1]!Table910111213[[#This Row],[Code]]&lt;&gt;"",[1]!KalkulaceTable[ [#This Row],[cena P5 SK] ],"")</f>
        <v>#REF!</v>
      </c>
    </row>
    <row r="205" spans="1:4" x14ac:dyDescent="0.3">
      <c r="A205" s="4" t="str">
        <f>IFERROR(IF([1]!KalkulaceTable[[#This Row],[Kód]]&lt;&gt;0,[1]!KalkulaceTable[[#This Row],[Kód]],""),"")</f>
        <v>DL92105AA</v>
      </c>
      <c r="B205" s="5" t="e">
        <f>IF([1]!Table910111213[[#This Row],[Code]]&lt;&gt;"",[1]!KalkulaceTable[[#This Row],[Název]],"")</f>
        <v>#REF!</v>
      </c>
      <c r="C205" s="16" t="e">
        <f>IF([1]!Table910111213[[#This Row],[Code]]&lt;&gt;"",[1]!KalkulaceTable[[#This Row],[cena P5 CZ]],"")</f>
        <v>#REF!</v>
      </c>
      <c r="D205" s="8" t="e">
        <f>IF([1]!Table910111213[[#This Row],[Code]]&lt;&gt;"",[1]!KalkulaceTable[ [#This Row],[cena P5 SK] ],"")</f>
        <v>#REF!</v>
      </c>
    </row>
    <row r="206" spans="1:4" x14ac:dyDescent="0.3">
      <c r="A206" s="6" t="str">
        <f>IFERROR(IF([1]!KalkulaceTable[[#This Row],[Kód]]&lt;&gt;0,[1]!KalkulaceTable[[#This Row],[Kód]],""),"")</f>
        <v>FSSTC682</v>
      </c>
      <c r="B206" s="7" t="e">
        <f>IF([1]!Table910111213[[#This Row],[Code]]&lt;&gt;"",[1]!KalkulaceTable[[#This Row],[Název]],"")</f>
        <v>#REF!</v>
      </c>
      <c r="C206" s="17" t="e">
        <f>IF([1]!Table910111213[[#This Row],[Code]]&lt;&gt;"",[1]!KalkulaceTable[[#This Row],[cena P5 CZ]],"")</f>
        <v>#REF!</v>
      </c>
      <c r="D206" s="9" t="e">
        <f>IF([1]!Table910111213[[#This Row],[Code]]&lt;&gt;"",[1]!KalkulaceTable[ [#This Row],[cena P5 SK] ],"")</f>
        <v>#REF!</v>
      </c>
    </row>
    <row r="207" spans="1:4" x14ac:dyDescent="0.3">
      <c r="A207" s="4" t="str">
        <f>IFERROR(IF([1]!KalkulaceTable[[#This Row],[Kód]]&lt;&gt;0,[1]!KalkulaceTable[[#This Row],[Kód]],""),"")</f>
        <v>HD364M</v>
      </c>
      <c r="B207" s="5" t="e">
        <f>IF([1]!Table910111213[[#This Row],[Code]]&lt;&gt;"",[1]!KalkulaceTable[[#This Row],[Název]],"")</f>
        <v>#REF!</v>
      </c>
      <c r="C207" s="16" t="e">
        <f>IF([1]!Table910111213[[#This Row],[Code]]&lt;&gt;"",[1]!KalkulaceTable[[#This Row],[cena P5 CZ]],"")</f>
        <v>#REF!</v>
      </c>
      <c r="D207" s="8" t="e">
        <f>IF([1]!Table910111213[[#This Row],[Code]]&lt;&gt;"",[1]!KalkulaceTable[ [#This Row],[cena P5 SK] ],"")</f>
        <v>#REF!</v>
      </c>
    </row>
    <row r="208" spans="1:4" x14ac:dyDescent="0.3">
      <c r="A208" s="6" t="str">
        <f>IFERROR(IF([1]!KalkulaceTable[[#This Row],[Kód]]&lt;&gt;0,[1]!KalkulaceTable[[#This Row],[Kód]],""),"")</f>
        <v>S2020</v>
      </c>
      <c r="B208" s="7" t="e">
        <f>IF([1]!Table910111213[[#This Row],[Code]]&lt;&gt;"",[1]!KalkulaceTable[[#This Row],[Název]],"")</f>
        <v>#REF!</v>
      </c>
      <c r="C208" s="17" t="e">
        <f>IF([1]!Table910111213[[#This Row],[Code]]&lt;&gt;"",[1]!KalkulaceTable[[#This Row],[cena P5 CZ]],"")</f>
        <v>#REF!</v>
      </c>
      <c r="D208" s="9" t="e">
        <f>IF([1]!Table910111213[[#This Row],[Code]]&lt;&gt;"",[1]!KalkulaceTable[ [#This Row],[cena P5 SK] ],"")</f>
        <v>#REF!</v>
      </c>
    </row>
    <row r="209" spans="1:4" x14ac:dyDescent="0.3">
      <c r="A209" s="4" t="str">
        <f>IFERROR(IF([1]!KalkulaceTable[[#This Row],[Kód]]&lt;&gt;0,[1]!KalkulaceTable[[#This Row],[Kód]],""),"")</f>
        <v>FSSTC46</v>
      </c>
      <c r="B209" s="5" t="e">
        <f>IF([1]!Table910111213[[#This Row],[Code]]&lt;&gt;"",[1]!KalkulaceTable[[#This Row],[Název]],"")</f>
        <v>#REF!</v>
      </c>
      <c r="C209" s="16" t="e">
        <f>IF([1]!Table910111213[[#This Row],[Code]]&lt;&gt;"",[1]!KalkulaceTable[[#This Row],[cena P5 CZ]],"")</f>
        <v>#REF!</v>
      </c>
      <c r="D209" s="8" t="e">
        <f>IF([1]!Table910111213[[#This Row],[Code]]&lt;&gt;"",[1]!KalkulaceTable[ [#This Row],[cena P5 SK] ],"")</f>
        <v>#REF!</v>
      </c>
    </row>
    <row r="210" spans="1:4" x14ac:dyDescent="0.3">
      <c r="A210" s="6" t="str">
        <f>IFERROR(IF([1]!KalkulaceTable[[#This Row],[Kód]]&lt;&gt;0,[1]!KalkulaceTable[[#This Row],[Kód]],""),"")</f>
        <v>DL91905AA</v>
      </c>
      <c r="B210" s="7" t="e">
        <f>IF([1]!Table910111213[[#This Row],[Code]]&lt;&gt;"",[1]!KalkulaceTable[[#This Row],[Název]],"")</f>
        <v>#REF!</v>
      </c>
      <c r="C210" s="17" t="e">
        <f>IF([1]!Table910111213[[#This Row],[Code]]&lt;&gt;"",[1]!KalkulaceTable[[#This Row],[cena P5 CZ]],"")</f>
        <v>#REF!</v>
      </c>
      <c r="D210" s="9" t="e">
        <f>IF([1]!Table910111213[[#This Row],[Code]]&lt;&gt;"",[1]!KalkulaceTable[ [#This Row],[cena P5 SK] ],"")</f>
        <v>#REF!</v>
      </c>
    </row>
    <row r="211" spans="1:4" x14ac:dyDescent="0.3">
      <c r="A211" s="4" t="str">
        <f>IFERROR(IF([1]!KalkulaceTable[[#This Row],[Kód]]&lt;&gt;0,[1]!KalkulaceTable[[#This Row],[Kód]],""),"")</f>
        <v>HCBE450400S</v>
      </c>
      <c r="B211" s="5" t="e">
        <f>IF([1]!Table910111213[[#This Row],[Code]]&lt;&gt;"",[1]!KalkulaceTable[[#This Row],[Název]],"")</f>
        <v>#REF!</v>
      </c>
      <c r="C211" s="16" t="e">
        <f>IF([1]!Table910111213[[#This Row],[Code]]&lt;&gt;"",[1]!KalkulaceTable[[#This Row],[cena P5 CZ]],"")</f>
        <v>#REF!</v>
      </c>
      <c r="D211" s="8" t="e">
        <f>IF([1]!Table910111213[[#This Row],[Code]]&lt;&gt;"",[1]!KalkulaceTable[ [#This Row],[cena P5 SK] ],"")</f>
        <v>#REF!</v>
      </c>
    </row>
    <row r="212" spans="1:4" x14ac:dyDescent="0.3">
      <c r="A212" s="6" t="str">
        <f>IFERROR(IF([1]!KalkulaceTable[[#This Row],[Kód]]&lt;&gt;0,[1]!KalkulaceTable[[#This Row],[Kód]],""),"")</f>
        <v>S2520R</v>
      </c>
      <c r="B212" s="7" t="e">
        <f>IF([1]!Table910111213[[#This Row],[Code]]&lt;&gt;"",[1]!KalkulaceTable[[#This Row],[Název]],"")</f>
        <v>#REF!</v>
      </c>
      <c r="C212" s="17" t="e">
        <f>IF([1]!Table910111213[[#This Row],[Code]]&lt;&gt;"",[1]!KalkulaceTable[[#This Row],[cena P5 CZ]],"")</f>
        <v>#REF!</v>
      </c>
      <c r="D212" s="9" t="e">
        <f>IF([1]!Table910111213[[#This Row],[Code]]&lt;&gt;"",[1]!KalkulaceTable[ [#This Row],[cena P5 SK] ],"")</f>
        <v>#REF!</v>
      </c>
    </row>
    <row r="213" spans="1:4" x14ac:dyDescent="0.3">
      <c r="A213" s="4" t="str">
        <f>IFERROR(IF([1]!KalkulaceTable[[#This Row],[Kód]]&lt;&gt;0,[1]!KalkulaceTable[[#This Row],[Kód]],""),"")</f>
        <v>LTY170400</v>
      </c>
      <c r="B213" s="5" t="e">
        <f>IF([1]!Table910111213[[#This Row],[Code]]&lt;&gt;"",[1]!KalkulaceTable[[#This Row],[Název]],"")</f>
        <v>#REF!</v>
      </c>
      <c r="C213" s="16" t="e">
        <f>IF([1]!Table910111213[[#This Row],[Code]]&lt;&gt;"",[1]!KalkulaceTable[[#This Row],[cena P5 CZ]],"")</f>
        <v>#REF!</v>
      </c>
      <c r="D213" s="8" t="e">
        <f>IF([1]!Table910111213[[#This Row],[Code]]&lt;&gt;"",[1]!KalkulaceTable[ [#This Row],[cena P5 SK] ],"")</f>
        <v>#REF!</v>
      </c>
    </row>
    <row r="214" spans="1:4" x14ac:dyDescent="0.3">
      <c r="A214" s="6" t="str">
        <f>IFERROR(IF([1]!KalkulaceTable[[#This Row],[Kód]]&lt;&gt;0,[1]!KalkulaceTable[[#This Row],[Kód]],""),"")</f>
        <v>HPC11M</v>
      </c>
      <c r="B214" s="7" t="e">
        <f>IF([1]!Table910111213[[#This Row],[Code]]&lt;&gt;"",[1]!KalkulaceTable[[#This Row],[Název]],"")</f>
        <v>#REF!</v>
      </c>
      <c r="C214" s="17" t="e">
        <f>IF([1]!Table910111213[[#This Row],[Code]]&lt;&gt;"",[1]!KalkulaceTable[[#This Row],[cena P5 CZ]],"")</f>
        <v>#REF!</v>
      </c>
      <c r="D214" s="9" t="e">
        <f>IF([1]!Table910111213[[#This Row],[Code]]&lt;&gt;"",[1]!KalkulaceTable[ [#This Row],[cena P5 SK] ],"")</f>
        <v>#REF!</v>
      </c>
    </row>
    <row r="215" spans="1:4" x14ac:dyDescent="0.3">
      <c r="A215" s="4" t="str">
        <f>IFERROR(IF([1]!KalkulaceTable[[#This Row],[Kód]]&lt;&gt;0,[1]!KalkulaceTable[[#This Row],[Kód]],""),"")</f>
        <v>WL100</v>
      </c>
      <c r="B215" s="5" t="e">
        <f>IF([1]!Table910111213[[#This Row],[Code]]&lt;&gt;"",[1]!KalkulaceTable[[#This Row],[Název]],"")</f>
        <v>#REF!</v>
      </c>
      <c r="C215" s="16" t="e">
        <f>IF([1]!Table910111213[[#This Row],[Code]]&lt;&gt;"",[1]!KalkulaceTable[[#This Row],[cena P5 CZ]],"")</f>
        <v>#REF!</v>
      </c>
      <c r="D215" s="8" t="e">
        <f>IF([1]!Table910111213[[#This Row],[Code]]&lt;&gt;"",[1]!KalkulaceTable[ [#This Row],[cena P5 SK] ],"")</f>
        <v>#REF!</v>
      </c>
    </row>
    <row r="216" spans="1:4" x14ac:dyDescent="0.3">
      <c r="A216" s="6" t="str">
        <f>IFERROR(IF([1]!KalkulaceTable[[#This Row],[Kód]]&lt;&gt;0,[1]!KalkulaceTable[[#This Row],[Kód]],""),"")</f>
        <v>HD294M</v>
      </c>
      <c r="B216" s="7" t="e">
        <f>IF([1]!Table910111213[[#This Row],[Code]]&lt;&gt;"",[1]!KalkulaceTable[[#This Row],[Název]],"")</f>
        <v>#REF!</v>
      </c>
      <c r="C216" s="17" t="e">
        <f>IF([1]!Table910111213[[#This Row],[Code]]&lt;&gt;"",[1]!KalkulaceTable[[#This Row],[cena P5 CZ]],"")</f>
        <v>#REF!</v>
      </c>
      <c r="D216" s="9" t="e">
        <f>IF([1]!Table910111213[[#This Row],[Code]]&lt;&gt;"",[1]!KalkulaceTable[ [#This Row],[cena P5 SK] ],"")</f>
        <v>#REF!</v>
      </c>
    </row>
    <row r="217" spans="1:4" x14ac:dyDescent="0.3">
      <c r="A217" s="4" t="str">
        <f>IFERROR(IF([1]!KalkulaceTable[[#This Row],[Kód]]&lt;&gt;0,[1]!KalkulaceTable[[#This Row],[Kód]],""),"")</f>
        <v>HCBC900400</v>
      </c>
      <c r="B217" s="5" t="e">
        <f>IF([1]!Table910111213[[#This Row],[Code]]&lt;&gt;"",[1]!KalkulaceTable[[#This Row],[Název]],"")</f>
        <v>#REF!</v>
      </c>
      <c r="C217" s="16" t="e">
        <f>IF([1]!Table910111213[[#This Row],[Code]]&lt;&gt;"",[1]!KalkulaceTable[[#This Row],[cena P5 CZ]],"")</f>
        <v>#REF!</v>
      </c>
      <c r="D217" s="8" t="e">
        <f>IF([1]!Table910111213[[#This Row],[Code]]&lt;&gt;"",[1]!KalkulaceTable[ [#This Row],[cena P5 SK] ],"")</f>
        <v>#REF!</v>
      </c>
    </row>
    <row r="218" spans="1:4" x14ac:dyDescent="0.3">
      <c r="A218" s="6" t="str">
        <f>IFERROR(IF([1]!KalkulaceTable[[#This Row],[Kód]]&lt;&gt;0,[1]!KalkulaceTable[[#This Row],[Kód]],""),"")</f>
        <v>FSSTC616</v>
      </c>
      <c r="B218" s="7" t="e">
        <f>IF([1]!Table910111213[[#This Row],[Code]]&lt;&gt;"",[1]!KalkulaceTable[[#This Row],[Název]],"")</f>
        <v>#REF!</v>
      </c>
      <c r="C218" s="17" t="e">
        <f>IF([1]!Table910111213[[#This Row],[Code]]&lt;&gt;"",[1]!KalkulaceTable[[#This Row],[cena P5 CZ]],"")</f>
        <v>#REF!</v>
      </c>
      <c r="D218" s="9" t="e">
        <f>IF([1]!Table910111213[[#This Row],[Code]]&lt;&gt;"",[1]!KalkulaceTable[ [#This Row],[cena P5 SK] ],"")</f>
        <v>#REF!</v>
      </c>
    </row>
    <row r="219" spans="1:4" x14ac:dyDescent="0.3">
      <c r="A219" s="4" t="str">
        <f>IFERROR(IF([1]!KalkulaceTable[[#This Row],[Kód]]&lt;&gt;0,[1]!KalkulaceTable[[#This Row],[Kód]],""),"")</f>
        <v>SAC00453EN</v>
      </c>
      <c r="B219" s="5" t="e">
        <f>IF([1]!Table910111213[[#This Row],[Code]]&lt;&gt;"",[1]!KalkulaceTable[[#This Row],[Název]],"")</f>
        <v>#REF!</v>
      </c>
      <c r="C219" s="16" t="e">
        <f>IF([1]!Table910111213[[#This Row],[Code]]&lt;&gt;"",[1]!KalkulaceTable[[#This Row],[cena P5 CZ]],"")</f>
        <v>#REF!</v>
      </c>
      <c r="D219" s="8" t="e">
        <f>IF([1]!Table910111213[[#This Row],[Code]]&lt;&gt;"",[1]!KalkulaceTable[ [#This Row],[cena P5 SK] ],"")</f>
        <v>#REF!</v>
      </c>
    </row>
    <row r="220" spans="1:4" x14ac:dyDescent="0.3">
      <c r="A220" s="6" t="str">
        <f>IFERROR(IF([1]!KalkulaceTable[[#This Row],[Kód]]&lt;&gt;0,[1]!KalkulaceTable[[#This Row],[Kód]],""),"")</f>
        <v>C150400</v>
      </c>
      <c r="B220" s="7" t="e">
        <f>IF([1]!Table910111213[[#This Row],[Code]]&lt;&gt;"",[1]!KalkulaceTable[[#This Row],[Název]],"")</f>
        <v>#REF!</v>
      </c>
      <c r="C220" s="17" t="e">
        <f>IF([1]!Table910111213[[#This Row],[Code]]&lt;&gt;"",[1]!KalkulaceTable[[#This Row],[cena P5 CZ]],"")</f>
        <v>#REF!</v>
      </c>
      <c r="D220" s="9" t="e">
        <f>IF([1]!Table910111213[[#This Row],[Code]]&lt;&gt;"",[1]!KalkulaceTable[ [#This Row],[cena P5 SK] ],"")</f>
        <v>#REF!</v>
      </c>
    </row>
    <row r="221" spans="1:4" x14ac:dyDescent="0.3">
      <c r="A221" s="4" t="str">
        <f>IFERROR(IF([1]!KalkulaceTable[[#This Row],[Kód]]&lt;&gt;0,[1]!KalkulaceTable[[#This Row],[Kód]],""),"")</f>
        <v>FSSTC45</v>
      </c>
      <c r="B221" s="5" t="e">
        <f>IF([1]!Table910111213[[#This Row],[Code]]&lt;&gt;"",[1]!KalkulaceTable[[#This Row],[Název]],"")</f>
        <v>#REF!</v>
      </c>
      <c r="C221" s="16" t="e">
        <f>IF([1]!Table910111213[[#This Row],[Code]]&lt;&gt;"",[1]!KalkulaceTable[[#This Row],[cena P5 CZ]],"")</f>
        <v>#REF!</v>
      </c>
      <c r="D221" s="8" t="e">
        <f>IF([1]!Table910111213[[#This Row],[Code]]&lt;&gt;"",[1]!KalkulaceTable[ [#This Row],[cena P5 SK] ],"")</f>
        <v>#REF!</v>
      </c>
    </row>
    <row r="222" spans="1:4" x14ac:dyDescent="0.3">
      <c r="A222" s="6" t="str">
        <f>IFERROR(IF([1]!KalkulaceTable[[#This Row],[Kód]]&lt;&gt;0,[1]!KalkulaceTable[[#This Row],[Kód]],""),"")</f>
        <v>WL110</v>
      </c>
      <c r="B222" s="7" t="e">
        <f>IF([1]!Table910111213[[#This Row],[Code]]&lt;&gt;"",[1]!KalkulaceTable[[#This Row],[Název]],"")</f>
        <v>#REF!</v>
      </c>
      <c r="C222" s="17" t="e">
        <f>IF([1]!Table910111213[[#This Row],[Code]]&lt;&gt;"",[1]!KalkulaceTable[[#This Row],[cena P5 CZ]],"")</f>
        <v>#REF!</v>
      </c>
      <c r="D222" s="9" t="e">
        <f>IF([1]!Table910111213[[#This Row],[Code]]&lt;&gt;"",[1]!KalkulaceTable[ [#This Row],[cena P5 SK] ],"")</f>
        <v>#REF!</v>
      </c>
    </row>
    <row r="223" spans="1:4" x14ac:dyDescent="0.3">
      <c r="A223" s="4" t="str">
        <f>IFERROR(IF([1]!KalkulaceTable[[#This Row],[Kód]]&lt;&gt;0,[1]!KalkulaceTable[[#This Row],[Kód]],""),"")</f>
        <v>SACSW002</v>
      </c>
      <c r="B223" s="5" t="e">
        <f>IF([1]!Table910111213[[#This Row],[Code]]&lt;&gt;"",[1]!KalkulaceTable[[#This Row],[Název]],"")</f>
        <v>#REF!</v>
      </c>
      <c r="C223" s="16" t="e">
        <f>IF([1]!Table910111213[[#This Row],[Code]]&lt;&gt;"",[1]!KalkulaceTable[[#This Row],[cena P5 CZ]],"")</f>
        <v>#REF!</v>
      </c>
      <c r="D223" s="8" t="e">
        <f>IF([1]!Table910111213[[#This Row],[Code]]&lt;&gt;"",[1]!KalkulaceTable[ [#This Row],[cena P5 SK] ],"")</f>
        <v>#REF!</v>
      </c>
    </row>
    <row r="224" spans="1:4" x14ac:dyDescent="0.3">
      <c r="A224" s="6" t="str">
        <f>IFERROR(IF([1]!KalkulaceTable[[#This Row],[Kód]]&lt;&gt;0,[1]!KalkulaceTable[[#This Row],[Kód]],""),"")</f>
        <v>SMBS</v>
      </c>
      <c r="B224" s="7" t="e">
        <f>IF([1]!Table910111213[[#This Row],[Code]]&lt;&gt;"",[1]!KalkulaceTable[[#This Row],[Název]],"")</f>
        <v>#REF!</v>
      </c>
      <c r="C224" s="17" t="e">
        <f>IF([1]!Table910111213[[#This Row],[Code]]&lt;&gt;"",[1]!KalkulaceTable[[#This Row],[cena P5 CZ]],"")</f>
        <v>#REF!</v>
      </c>
      <c r="D224" s="9" t="e">
        <f>IF([1]!Table910111213[[#This Row],[Code]]&lt;&gt;"",[1]!KalkulaceTable[ [#This Row],[cena P5 SK] ],"")</f>
        <v>#REF!</v>
      </c>
    </row>
    <row r="225" spans="1:4" x14ac:dyDescent="0.3">
      <c r="A225" s="4" t="str">
        <f>IFERROR(IF([1]!KalkulaceTable[[#This Row],[Kód]]&lt;&gt;0,[1]!KalkulaceTable[[#This Row],[Kód]],""),"")</f>
        <v>SAC25023</v>
      </c>
      <c r="B225" s="5" t="e">
        <f>IF([1]!Table910111213[[#This Row],[Code]]&lt;&gt;"",[1]!KalkulaceTable[[#This Row],[Název]],"")</f>
        <v>#REF!</v>
      </c>
      <c r="C225" s="16" t="e">
        <f>IF([1]!Table910111213[[#This Row],[Code]]&lt;&gt;"",[1]!KalkulaceTable[[#This Row],[cena P5 CZ]],"")</f>
        <v>#REF!</v>
      </c>
      <c r="D225" s="8" t="e">
        <f>IF([1]!Table910111213[[#This Row],[Code]]&lt;&gt;"",[1]!KalkulaceTable[ [#This Row],[cena P5 SK] ],"")</f>
        <v>#REF!</v>
      </c>
    </row>
    <row r="226" spans="1:4" x14ac:dyDescent="0.3">
      <c r="A226" s="6" t="str">
        <f>IFERROR(IF([1]!KalkulaceTable[[#This Row],[Kód]]&lt;&gt;0,[1]!KalkulaceTable[[#This Row],[Kód]],""),"")</f>
        <v>SAC25024</v>
      </c>
      <c r="B226" s="7" t="e">
        <f>IF([1]!Table910111213[[#This Row],[Code]]&lt;&gt;"",[1]!KalkulaceTable[[#This Row],[Název]],"")</f>
        <v>#REF!</v>
      </c>
      <c r="C226" s="17" t="e">
        <f>IF([1]!Table910111213[[#This Row],[Code]]&lt;&gt;"",[1]!KalkulaceTable[[#This Row],[cena P5 CZ]],"")</f>
        <v>#REF!</v>
      </c>
      <c r="D226" s="9" t="e">
        <f>IF([1]!Table910111213[[#This Row],[Code]]&lt;&gt;"",[1]!KalkulaceTable[ [#This Row],[cena P5 SK] ],"")</f>
        <v>#REF!</v>
      </c>
    </row>
    <row r="227" spans="1:4" x14ac:dyDescent="0.3">
      <c r="A227" s="4" t="str">
        <f>IFERROR(IF([1]!KalkulaceTable[[#This Row],[Kód]]&lt;&gt;0,[1]!KalkulaceTable[[#This Row],[Kód]],""),"")</f>
        <v>SAC25025</v>
      </c>
      <c r="B227" s="5" t="e">
        <f>IF([1]!Table910111213[[#This Row],[Code]]&lt;&gt;"",[1]!KalkulaceTable[[#This Row],[Název]],"")</f>
        <v>#REF!</v>
      </c>
      <c r="C227" s="16" t="e">
        <f>IF([1]!Table910111213[[#This Row],[Code]]&lt;&gt;"",[1]!KalkulaceTable[[#This Row],[cena P5 CZ]],"")</f>
        <v>#REF!</v>
      </c>
      <c r="D227" s="8" t="e">
        <f>IF([1]!Table910111213[[#This Row],[Code]]&lt;&gt;"",[1]!KalkulaceTable[ [#This Row],[cena P5 SK] ],"")</f>
        <v>#REF!</v>
      </c>
    </row>
    <row r="228" spans="1:4" x14ac:dyDescent="0.3">
      <c r="A228" s="6" t="str">
        <f>IFERROR(IF([1]!KalkulaceTable[[#This Row],[Kód]]&lt;&gt;0,[1]!KalkulaceTable[[#This Row],[Kód]],""),"")</f>
        <v>LTY170400C</v>
      </c>
      <c r="B228" s="7" t="e">
        <f>IF([1]!Table910111213[[#This Row],[Code]]&lt;&gt;"",[1]!KalkulaceTable[[#This Row],[Název]],"")</f>
        <v>#REF!</v>
      </c>
      <c r="C228" s="17" t="e">
        <f>IF([1]!Table910111213[[#This Row],[Code]]&lt;&gt;"",[1]!KalkulaceTable[[#This Row],[cena P5 CZ]],"")</f>
        <v>#REF!</v>
      </c>
      <c r="D228" s="9" t="e">
        <f>IF([1]!Table910111213[[#This Row],[Code]]&lt;&gt;"",[1]!KalkulaceTable[ [#This Row],[cena P5 SK] ],"")</f>
        <v>#REF!</v>
      </c>
    </row>
    <row r="229" spans="1:4" x14ac:dyDescent="0.3">
      <c r="A229" s="4" t="str">
        <f>IFERROR(IF([1]!KalkulaceTable[[#This Row],[Kód]]&lt;&gt;0,[1]!KalkulaceTable[[#This Row],[Kód]],""),"")</f>
        <v>S-WIFI01</v>
      </c>
      <c r="B229" s="5" t="e">
        <f>IF([1]!Table910111213[[#This Row],[Code]]&lt;&gt;"",[1]!KalkulaceTable[[#This Row],[Název]],"")</f>
        <v>#REF!</v>
      </c>
      <c r="C229" s="16" t="e">
        <f>IF([1]!Table910111213[[#This Row],[Code]]&lt;&gt;"",[1]!KalkulaceTable[[#This Row],[cena P5 CZ]],"")</f>
        <v>#REF!</v>
      </c>
      <c r="D229" s="8" t="e">
        <f>IF([1]!Table910111213[[#This Row],[Code]]&lt;&gt;"",[1]!KalkulaceTable[ [#This Row],[cena P5 SK] ],"")</f>
        <v>#REF!</v>
      </c>
    </row>
    <row r="230" spans="1:4" x14ac:dyDescent="0.3">
      <c r="A230" s="6" t="str">
        <f>IFERROR(IF([1]!KalkulaceTable[[#This Row],[Kód]]&lt;&gt;0,[1]!KalkulaceTable[[#This Row],[Kód]],""),"")</f>
        <v>K4-9-N</v>
      </c>
      <c r="B230" s="7" t="e">
        <f>IF([1]!Table910111213[[#This Row],[Code]]&lt;&gt;"",[1]!KalkulaceTable[[#This Row],[Název]],"")</f>
        <v>#REF!</v>
      </c>
      <c r="C230" s="17" t="e">
        <f>IF([1]!Table910111213[[#This Row],[Code]]&lt;&gt;"",[1]!KalkulaceTable[[#This Row],[cena P5 CZ]],"")</f>
        <v>#REF!</v>
      </c>
      <c r="D230" s="9" t="e">
        <f>IF([1]!Table910111213[[#This Row],[Code]]&lt;&gt;"",[1]!KalkulaceTable[ [#This Row],[cena P5 SK] ],"")</f>
        <v>#REF!</v>
      </c>
    </row>
    <row r="231" spans="1:4" x14ac:dyDescent="0.3">
      <c r="A231" s="4" t="str">
        <f>IFERROR(IF([1]!KalkulaceTable[[#This Row],[Kód]]&lt;&gt;0,[1]!KalkulaceTable[[#This Row],[Kód]],""),"")</f>
        <v>335-EP</v>
      </c>
      <c r="B231" s="5" t="e">
        <f>IF([1]!Table910111213[[#This Row],[Code]]&lt;&gt;"",[1]!KalkulaceTable[[#This Row],[Název]],"")</f>
        <v>#REF!</v>
      </c>
      <c r="C231" s="16" t="e">
        <f>IF([1]!Table910111213[[#This Row],[Code]]&lt;&gt;"",[1]!KalkulaceTable[[#This Row],[cena P5 CZ]],"")</f>
        <v>#REF!</v>
      </c>
      <c r="D231" s="8" t="e">
        <f>IF([1]!Table910111213[[#This Row],[Code]]&lt;&gt;"",[1]!KalkulaceTable[ [#This Row],[cena P5 SK] ],"")</f>
        <v>#REF!</v>
      </c>
    </row>
    <row r="232" spans="1:4" x14ac:dyDescent="0.3">
      <c r="A232" s="6" t="str">
        <f>IFERROR(IF([1]!KalkulaceTable[[#This Row],[Kód]]&lt;&gt;0,[1]!KalkulaceTable[[#This Row],[Kód]],""),"")</f>
        <v>SASF02</v>
      </c>
      <c r="B232" s="7" t="e">
        <f>IF([1]!Table910111213[[#This Row],[Code]]&lt;&gt;"",[1]!KalkulaceTable[[#This Row],[Název]],"")</f>
        <v>#REF!</v>
      </c>
      <c r="C232" s="17" t="e">
        <f>IF([1]!Table910111213[[#This Row],[Code]]&lt;&gt;"",[1]!KalkulaceTable[[#This Row],[cena P5 CZ]],"")</f>
        <v>#REF!</v>
      </c>
      <c r="D232" s="9" t="e">
        <f>IF([1]!Table910111213[[#This Row],[Code]]&lt;&gt;"",[1]!KalkulaceTable[ [#This Row],[cena P5 SK] ],"")</f>
        <v>#REF!</v>
      </c>
    </row>
    <row r="233" spans="1:4" x14ac:dyDescent="0.3">
      <c r="A233" s="4" t="str">
        <f>IFERROR(IF([1]!KalkulaceTable[[#This Row],[Kód]]&lt;&gt;0,[1]!KalkulaceTable[[#This Row],[Kód]],""),"")</f>
        <v>WKLI22GESM</v>
      </c>
      <c r="B233" s="5" t="e">
        <f>IF([1]!Table910111213[[#This Row],[Code]]&lt;&gt;"",[1]!KalkulaceTable[[#This Row],[Název]],"")</f>
        <v>#REF!</v>
      </c>
      <c r="C233" s="16" t="e">
        <f>IF([1]!Table910111213[[#This Row],[Code]]&lt;&gt;"",[1]!KalkulaceTable[[#This Row],[cena P5 CZ]],"")</f>
        <v>#REF!</v>
      </c>
      <c r="D233" s="8" t="e">
        <f>IF([1]!Table910111213[[#This Row],[Code]]&lt;&gt;"",[1]!KalkulaceTable[ [#This Row],[cena P5 SK] ],"")</f>
        <v>#REF!</v>
      </c>
    </row>
    <row r="234" spans="1:4" x14ac:dyDescent="0.3">
      <c r="A234" s="6" t="str">
        <f>IFERROR(IF([1]!KalkulaceTable[[#This Row],[Kód]]&lt;&gt;0,[1]!KalkulaceTable[[#This Row],[Kód]],""),"")</f>
        <v>WKLI22GLSM</v>
      </c>
      <c r="B234" s="7" t="e">
        <f>IF([1]!Table910111213[[#This Row],[Code]]&lt;&gt;"",[1]!KalkulaceTable[[#This Row],[Název]],"")</f>
        <v>#REF!</v>
      </c>
      <c r="C234" s="17" t="e">
        <f>IF([1]!Table910111213[[#This Row],[Code]]&lt;&gt;"",[1]!KalkulaceTable[[#This Row],[cena P5 CZ]],"")</f>
        <v>#REF!</v>
      </c>
      <c r="D234" s="9" t="e">
        <f>IF([1]!Table910111213[[#This Row],[Code]]&lt;&gt;"",[1]!KalkulaceTable[ [#This Row],[cena P5 SK] ],"")</f>
        <v>#REF!</v>
      </c>
    </row>
    <row r="235" spans="1:4" x14ac:dyDescent="0.3">
      <c r="A235" s="4" t="str">
        <f>IFERROR(IF([1]!KalkulaceTable[[#This Row],[Kód]]&lt;&gt;0,[1]!KalkulaceTable[[#This Row],[Kód]],""),"")</f>
        <v>WKLI22GRSM</v>
      </c>
      <c r="B235" s="5" t="e">
        <f>IF([1]!Table910111213[[#This Row],[Code]]&lt;&gt;"",[1]!KalkulaceTable[[#This Row],[Název]],"")</f>
        <v>#REF!</v>
      </c>
      <c r="C235" s="16" t="e">
        <f>IF([1]!Table910111213[[#This Row],[Code]]&lt;&gt;"",[1]!KalkulaceTable[[#This Row],[cena P5 CZ]],"")</f>
        <v>#REF!</v>
      </c>
      <c r="D235" s="8" t="e">
        <f>IF([1]!Table910111213[[#This Row],[Code]]&lt;&gt;"",[1]!KalkulaceTable[ [#This Row],[cena P5 SK] ],"")</f>
        <v>#REF!</v>
      </c>
    </row>
    <row r="236" spans="1:4" x14ac:dyDescent="0.3">
      <c r="A236" s="6" t="str">
        <f>IFERROR(IF([1]!KalkulaceTable[[#This Row],[Kód]]&lt;&gt;0,[1]!KalkulaceTable[[#This Row],[Kód]],""),"")</f>
        <v>HH120400</v>
      </c>
      <c r="B236" s="7" t="e">
        <f>IF([1]!Table910111213[[#This Row],[Code]]&lt;&gt;"",[1]!KalkulaceTable[[#This Row],[Název]],"")</f>
        <v>#REF!</v>
      </c>
      <c r="C236" s="17" t="e">
        <f>IF([1]!Table910111213[[#This Row],[Code]]&lt;&gt;"",[1]!KalkulaceTable[[#This Row],[cena P5 CZ]],"")</f>
        <v>#REF!</v>
      </c>
      <c r="D236" s="9" t="e">
        <f>IF([1]!Table910111213[[#This Row],[Code]]&lt;&gt;"",[1]!KalkulaceTable[ [#This Row],[cena P5 SK] ],"")</f>
        <v>#REF!</v>
      </c>
    </row>
    <row r="237" spans="1:4" x14ac:dyDescent="0.3">
      <c r="A237" s="4" t="str">
        <f>IFERROR(IF([1]!KalkulaceTable[[#This Row],[Kód]]&lt;&gt;0,[1]!KalkulaceTable[[#This Row],[Kód]],""),"")</f>
        <v>S2520</v>
      </c>
      <c r="B237" s="5" t="e">
        <f>IF([1]!Table910111213[[#This Row],[Code]]&lt;&gt;"",[1]!KalkulaceTable[[#This Row],[Název]],"")</f>
        <v>#REF!</v>
      </c>
      <c r="C237" s="16" t="e">
        <f>IF([1]!Table910111213[[#This Row],[Code]]&lt;&gt;"",[1]!KalkulaceTable[[#This Row],[cena P5 CZ]],"")</f>
        <v>#REF!</v>
      </c>
      <c r="D237" s="8" t="e">
        <f>IF([1]!Table910111213[[#This Row],[Code]]&lt;&gt;"",[1]!KalkulaceTable[ [#This Row],[cena P5 SK] ],"")</f>
        <v>#REF!</v>
      </c>
    </row>
    <row r="238" spans="1:4" x14ac:dyDescent="0.3">
      <c r="A238" s="6" t="str">
        <f>IFERROR(IF([1]!KalkulaceTable[[#This Row],[Kód]]&lt;&gt;0,[1]!KalkulaceTable[[#This Row],[Kód]],""),"")</f>
        <v>WK200SLUX</v>
      </c>
      <c r="B238" s="7" t="e">
        <f>IF([1]!Table910111213[[#This Row],[Code]]&lt;&gt;"",[1]!KalkulaceTable[[#This Row],[Název]],"")</f>
        <v>#REF!</v>
      </c>
      <c r="C238" s="17" t="e">
        <f>IF([1]!Table910111213[[#This Row],[Code]]&lt;&gt;"",[1]!KalkulaceTable[[#This Row],[cena P5 CZ]],"")</f>
        <v>#REF!</v>
      </c>
      <c r="D238" s="9" t="e">
        <f>IF([1]!Table910111213[[#This Row],[Code]]&lt;&gt;"",[1]!KalkulaceTable[ [#This Row],[cena P5 SK] ],"")</f>
        <v>#REF!</v>
      </c>
    </row>
    <row r="239" spans="1:4" x14ac:dyDescent="0.3">
      <c r="A239" s="4" t="str">
        <f>IFERROR(IF([1]!KalkulaceTable[[#This Row],[Kód]]&lt;&gt;0,[1]!KalkulaceTable[[#This Row],[Kód]],""),"")</f>
        <v>HKSE800400</v>
      </c>
      <c r="B239" s="5" t="e">
        <f>IF([1]!Table910111213[[#This Row],[Code]]&lt;&gt;"",[1]!KalkulaceTable[[#This Row],[Název]],"")</f>
        <v>#REF!</v>
      </c>
      <c r="C239" s="16" t="e">
        <f>IF([1]!Table910111213[[#This Row],[Code]]&lt;&gt;"",[1]!KalkulaceTable[[#This Row],[cena P5 CZ]],"")</f>
        <v>#REF!</v>
      </c>
      <c r="D239" s="8" t="e">
        <f>IF([1]!Table910111213[[#This Row],[Code]]&lt;&gt;"",[1]!KalkulaceTable[ [#This Row],[cena P5 SK] ],"")</f>
        <v>#REF!</v>
      </c>
    </row>
    <row r="240" spans="1:4" x14ac:dyDescent="0.3">
      <c r="A240" s="6" t="str">
        <f>IFERROR(IF([1]!KalkulaceTable[[#This Row],[Kód]]&lt;&gt;0,[1]!KalkulaceTable[[#This Row],[Kód]],""),"")</f>
        <v>HD234M</v>
      </c>
      <c r="B240" s="7" t="e">
        <f>IF([1]!Table910111213[[#This Row],[Code]]&lt;&gt;"",[1]!KalkulaceTable[[#This Row],[Název]],"")</f>
        <v>#REF!</v>
      </c>
      <c r="C240" s="17" t="e">
        <f>IF([1]!Table910111213[[#This Row],[Code]]&lt;&gt;"",[1]!KalkulaceTable[[#This Row],[cena P5 CZ]],"")</f>
        <v>#REF!</v>
      </c>
      <c r="D240" s="9" t="e">
        <f>IF([1]!Table910111213[[#This Row],[Code]]&lt;&gt;"",[1]!KalkulaceTable[ [#This Row],[cena P5 SK] ],"")</f>
        <v>#REF!</v>
      </c>
    </row>
    <row r="241" spans="1:4" x14ac:dyDescent="0.3">
      <c r="A241" s="4" t="str">
        <f>IFERROR(IF([1]!KalkulaceTable[[#This Row],[Kód]]&lt;&gt;0,[1]!KalkulaceTable[[#This Row],[Kód]],""),"")</f>
        <v>FSSTC684</v>
      </c>
      <c r="B241" s="5" t="e">
        <f>IF([1]!Table910111213[[#This Row],[Code]]&lt;&gt;"",[1]!KalkulaceTable[[#This Row],[Název]],"")</f>
        <v>#REF!</v>
      </c>
      <c r="C241" s="16" t="e">
        <f>IF([1]!Table910111213[[#This Row],[Code]]&lt;&gt;"",[1]!KalkulaceTable[[#This Row],[cena P5 CZ]],"")</f>
        <v>#REF!</v>
      </c>
      <c r="D241" s="8" t="e">
        <f>IF([1]!Table910111213[[#This Row],[Code]]&lt;&gt;"",[1]!KalkulaceTable[ [#This Row],[cena P5 SK] ],"")</f>
        <v>#REF!</v>
      </c>
    </row>
    <row r="242" spans="1:4" x14ac:dyDescent="0.3">
      <c r="A242" s="6" t="str">
        <f>IFERROR(IF([1]!KalkulaceTable[[#This Row],[Kód]]&lt;&gt;0,[1]!KalkulaceTable[[#This Row],[Kód]],""),"")</f>
        <v>SAS21060T</v>
      </c>
      <c r="B242" s="7" t="e">
        <f>IF([1]!Table910111213[[#This Row],[Code]]&lt;&gt;"",[1]!KalkulaceTable[[#This Row],[Název]],"")</f>
        <v>#REF!</v>
      </c>
      <c r="C242" s="17" t="e">
        <f>IF([1]!Table910111213[[#This Row],[Code]]&lt;&gt;"",[1]!KalkulaceTable[[#This Row],[cena P5 CZ]],"")</f>
        <v>#REF!</v>
      </c>
      <c r="D242" s="9" t="e">
        <f>IF([1]!Table910111213[[#This Row],[Code]]&lt;&gt;"",[1]!KalkulaceTable[ [#This Row],[cena P5 SK] ],"")</f>
        <v>#REF!</v>
      </c>
    </row>
    <row r="243" spans="1:4" x14ac:dyDescent="0.3">
      <c r="A243" s="4" t="str">
        <f>IFERROR(IF([1]!KalkulaceTable[[#This Row],[Kód]]&lt;&gt;0,[1]!KalkulaceTable[[#This Row],[Kód]],""),"")</f>
        <v>SACSW001</v>
      </c>
      <c r="B243" s="5" t="e">
        <f>IF([1]!Table910111213[[#This Row],[Code]]&lt;&gt;"",[1]!KalkulaceTable[[#This Row],[Název]],"")</f>
        <v>#REF!</v>
      </c>
      <c r="C243" s="16" t="e">
        <f>IF([1]!Table910111213[[#This Row],[Code]]&lt;&gt;"",[1]!KalkulaceTable[[#This Row],[cena P5 CZ]],"")</f>
        <v>#REF!</v>
      </c>
      <c r="D243" s="8" t="e">
        <f>IF([1]!Table910111213[[#This Row],[Code]]&lt;&gt;"",[1]!KalkulaceTable[ [#This Row],[cena P5 SK] ],"")</f>
        <v>#REF!</v>
      </c>
    </row>
    <row r="244" spans="1:4" x14ac:dyDescent="0.3">
      <c r="A244" s="6" t="str">
        <f>IFERROR(IF([1]!KalkulaceTable[[#This Row],[Kód]]&lt;&gt;0,[1]!KalkulaceTable[[#This Row],[Kód]],""),"")</f>
        <v>SAC80402</v>
      </c>
      <c r="B244" s="7" t="e">
        <f>IF([1]!Table910111213[[#This Row],[Code]]&lt;&gt;"",[1]!KalkulaceTable[[#This Row],[Název]],"")</f>
        <v>#REF!</v>
      </c>
      <c r="C244" s="17" t="e">
        <f>IF([1]!Table910111213[[#This Row],[Code]]&lt;&gt;"",[1]!KalkulaceTable[[#This Row],[cena P5 CZ]],"")</f>
        <v>#REF!</v>
      </c>
      <c r="D244" s="9" t="e">
        <f>IF([1]!Table910111213[[#This Row],[Code]]&lt;&gt;"",[1]!KalkulaceTable[ [#This Row],[cena P5 SK] ],"")</f>
        <v>#REF!</v>
      </c>
    </row>
    <row r="245" spans="1:4" x14ac:dyDescent="0.3">
      <c r="A245" s="4" t="str">
        <f>IFERROR(IF([1]!KalkulaceTable[[#This Row],[Kód]]&lt;&gt;0,[1]!KalkulaceTable[[#This Row],[Kód]],""),"")</f>
        <v>SAS21103</v>
      </c>
      <c r="B245" s="5" t="e">
        <f>IF([1]!Table910111213[[#This Row],[Code]]&lt;&gt;"",[1]!KalkulaceTable[[#This Row],[Název]],"")</f>
        <v>#REF!</v>
      </c>
      <c r="C245" s="16" t="e">
        <f>IF([1]!Table910111213[[#This Row],[Code]]&lt;&gt;"",[1]!KalkulaceTable[[#This Row],[cena P5 CZ]],"")</f>
        <v>#REF!</v>
      </c>
      <c r="D245" s="8" t="e">
        <f>IF([1]!Table910111213[[#This Row],[Code]]&lt;&gt;"",[1]!KalkulaceTable[ [#This Row],[cena P5 SK] ],"")</f>
        <v>#REF!</v>
      </c>
    </row>
    <row r="246" spans="1:4" x14ac:dyDescent="0.3">
      <c r="A246" s="6" t="str">
        <f>IFERROR(IF([1]!KalkulaceTable[[#This Row],[Kód]]&lt;&gt;0,[1]!KalkulaceTable[[#This Row],[Kód]],""),"")</f>
        <v>S1212</v>
      </c>
      <c r="B246" s="7" t="e">
        <f>IF([1]!Table910111213[[#This Row],[Code]]&lt;&gt;"",[1]!KalkulaceTable[[#This Row],[Název]],"")</f>
        <v>#REF!</v>
      </c>
      <c r="C246" s="17" t="e">
        <f>IF([1]!Table910111213[[#This Row],[Code]]&lt;&gt;"",[1]!KalkulaceTable[[#This Row],[cena P5 CZ]],"")</f>
        <v>#REF!</v>
      </c>
      <c r="D246" s="9" t="e">
        <f>IF([1]!Table910111213[[#This Row],[Code]]&lt;&gt;"",[1]!KalkulaceTable[ [#This Row],[cena P5 SK] ],"")</f>
        <v>#REF!</v>
      </c>
    </row>
    <row r="247" spans="1:4" x14ac:dyDescent="0.3">
      <c r="A247" s="4" t="str">
        <f>IFERROR(IF([1]!KalkulaceTable[[#This Row],[Kód]]&lt;&gt;0,[1]!KalkulaceTable[[#This Row],[Kód]],""),"")</f>
        <v>HKSE900400</v>
      </c>
      <c r="B247" s="5" t="e">
        <f>IF([1]!Table910111213[[#This Row],[Code]]&lt;&gt;"",[1]!KalkulaceTable[[#This Row],[Název]],"")</f>
        <v>#REF!</v>
      </c>
      <c r="C247" s="16" t="e">
        <f>IF([1]!Table910111213[[#This Row],[Code]]&lt;&gt;"",[1]!KalkulaceTable[[#This Row],[cena P5 CZ]],"")</f>
        <v>#REF!</v>
      </c>
      <c r="D247" s="8" t="e">
        <f>IF([1]!Table910111213[[#This Row],[Code]]&lt;&gt;"",[1]!KalkulaceTable[ [#This Row],[cena P5 SK] ],"")</f>
        <v>#REF!</v>
      </c>
    </row>
    <row r="248" spans="1:4" x14ac:dyDescent="0.3">
      <c r="A248" s="6" t="str">
        <f>IFERROR(IF([1]!KalkulaceTable[[#This Row],[Kód]]&lt;&gt;0,[1]!KalkulaceTable[[#This Row],[Kód]],""),"")</f>
        <v>SAC25022</v>
      </c>
      <c r="B248" s="7" t="e">
        <f>IF([1]!Table910111213[[#This Row],[Code]]&lt;&gt;"",[1]!KalkulaceTable[[#This Row],[Název]],"")</f>
        <v>#REF!</v>
      </c>
      <c r="C248" s="17" t="e">
        <f>IF([1]!Table910111213[[#This Row],[Code]]&lt;&gt;"",[1]!KalkulaceTable[[#This Row],[cena P5 CZ]],"")</f>
        <v>#REF!</v>
      </c>
      <c r="D248" s="9" t="e">
        <f>IF([1]!Table910111213[[#This Row],[Code]]&lt;&gt;"",[1]!KalkulaceTable[ [#This Row],[cena P5 SK] ],"")</f>
        <v>#REF!</v>
      </c>
    </row>
    <row r="249" spans="1:4" x14ac:dyDescent="0.3">
      <c r="A249" s="4" t="str">
        <f>IFERROR(IF([1]!KalkulaceTable[[#This Row],[Kód]]&lt;&gt;0,[1]!KalkulaceTable[[#This Row],[Kód]],""),"")</f>
        <v>SAC25021</v>
      </c>
      <c r="B249" s="5" t="e">
        <f>IF([1]!Table910111213[[#This Row],[Code]]&lt;&gt;"",[1]!KalkulaceTable[[#This Row],[Název]],"")</f>
        <v>#REF!</v>
      </c>
      <c r="C249" s="16" t="e">
        <f>IF([1]!Table910111213[[#This Row],[Code]]&lt;&gt;"",[1]!KalkulaceTable[[#This Row],[cena P5 CZ]],"")</f>
        <v>#REF!</v>
      </c>
      <c r="D249" s="8" t="e">
        <f>IF([1]!Table910111213[[#This Row],[Code]]&lt;&gt;"",[1]!KalkulaceTable[ [#This Row],[cena P5 SK] ],"")</f>
        <v>#REF!</v>
      </c>
    </row>
    <row r="250" spans="1:4" x14ac:dyDescent="0.3">
      <c r="A250" s="6" t="str">
        <f>IFERROR(IF([1]!KalkulaceTable[[#This Row],[Kód]]&lt;&gt;0,[1]!KalkulaceTable[[#This Row],[Kód]],""),"")</f>
        <v>281-THEP</v>
      </c>
      <c r="B250" s="7" t="e">
        <f>IF([1]!Table910111213[[#This Row],[Code]]&lt;&gt;"",[1]!KalkulaceTable[[#This Row],[Název]],"")</f>
        <v>#REF!</v>
      </c>
      <c r="C250" s="17" t="e">
        <f>IF([1]!Table910111213[[#This Row],[Code]]&lt;&gt;"",[1]!KalkulaceTable[[#This Row],[cena P5 CZ]],"")</f>
        <v>#REF!</v>
      </c>
      <c r="D250" s="9" t="e">
        <f>IF([1]!Table910111213[[#This Row],[Code]]&lt;&gt;"",[1]!KalkulaceTable[ [#This Row],[cena P5 SK] ],"")</f>
        <v>#REF!</v>
      </c>
    </row>
    <row r="251" spans="1:4" x14ac:dyDescent="0.3">
      <c r="A251" s="4" t="str">
        <f>IFERROR(IF([1]!KalkulaceTable[[#This Row],[Kód]]&lt;&gt;0,[1]!KalkulaceTable[[#This Row],[Kód]],""),"")</f>
        <v>K2-9-N</v>
      </c>
      <c r="B251" s="5" t="e">
        <f>IF([1]!Table910111213[[#This Row],[Code]]&lt;&gt;"",[1]!KalkulaceTable[[#This Row],[Název]],"")</f>
        <v>#REF!</v>
      </c>
      <c r="C251" s="16" t="e">
        <f>IF([1]!Table910111213[[#This Row],[Code]]&lt;&gt;"",[1]!KalkulaceTable[[#This Row],[cena P5 CZ]],"")</f>
        <v>#REF!</v>
      </c>
      <c r="D251" s="8" t="e">
        <f>IF([1]!Table910111213[[#This Row],[Code]]&lt;&gt;"",[1]!KalkulaceTable[ [#This Row],[cena P5 SK] ],"")</f>
        <v>#REF!</v>
      </c>
    </row>
    <row r="252" spans="1:4" x14ac:dyDescent="0.3">
      <c r="A252" s="6" t="str">
        <f>IFERROR(IF([1]!KalkulaceTable[[#This Row],[Kód]]&lt;&gt;0,[1]!KalkulaceTable[[#This Row],[Kód]],""),"")</f>
        <v>SAC25041</v>
      </c>
      <c r="B252" s="7" t="e">
        <f>IF([1]!Table910111213[[#This Row],[Code]]&lt;&gt;"",[1]!KalkulaceTable[[#This Row],[Název]],"")</f>
        <v>#REF!</v>
      </c>
      <c r="C252" s="17" t="e">
        <f>IF([1]!Table910111213[[#This Row],[Code]]&lt;&gt;"",[1]!KalkulaceTable[[#This Row],[cena P5 CZ]],"")</f>
        <v>#REF!</v>
      </c>
      <c r="D252" s="9" t="e">
        <f>IF([1]!Table910111213[[#This Row],[Code]]&lt;&gt;"",[1]!KalkulaceTable[ [#This Row],[cena P5 SK] ],"")</f>
        <v>#REF!</v>
      </c>
    </row>
    <row r="253" spans="1:4" x14ac:dyDescent="0.3">
      <c r="A253" s="4" t="str">
        <f>IFERROR(IF([1]!KalkulaceTable[[#This Row],[Kód]]&lt;&gt;0,[1]!KalkulaceTable[[#This Row],[Kód]],""),"")</f>
        <v>FSSTC748</v>
      </c>
      <c r="B253" s="5" t="e">
        <f>IF([1]!Table910111213[[#This Row],[Code]]&lt;&gt;"",[1]!KalkulaceTable[[#This Row],[Název]],"")</f>
        <v>#REF!</v>
      </c>
      <c r="C253" s="16" t="e">
        <f>IF([1]!Table910111213[[#This Row],[Code]]&lt;&gt;"",[1]!KalkulaceTable[[#This Row],[cena P5 CZ]],"")</f>
        <v>#REF!</v>
      </c>
      <c r="D253" s="8" t="e">
        <f>IF([1]!Table910111213[[#This Row],[Code]]&lt;&gt;"",[1]!KalkulaceTable[ [#This Row],[cena P5 SK] ],"")</f>
        <v>#REF!</v>
      </c>
    </row>
    <row r="254" spans="1:4" x14ac:dyDescent="0.3">
      <c r="A254" s="6" t="str">
        <f>IFERROR(IF([1]!KalkulaceTable[[#This Row],[Kód]]&lt;&gt;0,[1]!KalkulaceTable[[#This Row],[Kód]],""),"")</f>
        <v>DL91905AAM</v>
      </c>
      <c r="B254" s="7" t="e">
        <f>IF([1]!Table910111213[[#This Row],[Code]]&lt;&gt;"",[1]!KalkulaceTable[[#This Row],[Název]],"")</f>
        <v>#REF!</v>
      </c>
      <c r="C254" s="17" t="e">
        <f>IF([1]!Table910111213[[#This Row],[Code]]&lt;&gt;"",[1]!KalkulaceTable[[#This Row],[cena P5 CZ]],"")</f>
        <v>#REF!</v>
      </c>
      <c r="D254" s="9" t="e">
        <f>IF([1]!Table910111213[[#This Row],[Code]]&lt;&gt;"",[1]!KalkulaceTable[ [#This Row],[cena P5 SK] ],"")</f>
        <v>#REF!</v>
      </c>
    </row>
    <row r="255" spans="1:4" x14ac:dyDescent="0.3">
      <c r="A255" s="4" t="str">
        <f>IFERROR(IF([1]!KalkulaceTable[[#This Row],[Kód]]&lt;&gt;0,[1]!KalkulaceTable[[#This Row],[Kód]],""),"")</f>
        <v>FSSTC617</v>
      </c>
      <c r="B255" s="5" t="e">
        <f>IF([1]!Table910111213[[#This Row],[Code]]&lt;&gt;"",[1]!KalkulaceTable[[#This Row],[Název]],"")</f>
        <v>#REF!</v>
      </c>
      <c r="C255" s="16" t="e">
        <f>IF([1]!Table910111213[[#This Row],[Code]]&lt;&gt;"",[1]!KalkulaceTable[[#This Row],[cena P5 CZ]],"")</f>
        <v>#REF!</v>
      </c>
      <c r="D255" s="8" t="e">
        <f>IF([1]!Table910111213[[#This Row],[Code]]&lt;&gt;"",[1]!KalkulaceTable[ [#This Row],[cena P5 SK] ],"")</f>
        <v>#REF!</v>
      </c>
    </row>
    <row r="256" spans="1:4" x14ac:dyDescent="0.3">
      <c r="A256" s="6" t="str">
        <f>IFERROR(IF([1]!KalkulaceTable[[#This Row],[Kód]]&lt;&gt;0,[1]!KalkulaceTable[[#This Row],[Kód]],""),"")</f>
        <v>HPO1104XW</v>
      </c>
      <c r="B256" s="7" t="e">
        <f>IF([1]!Table910111213[[#This Row],[Code]]&lt;&gt;"",[1]!KalkulaceTable[[#This Row],[Název]],"")</f>
        <v>#REF!</v>
      </c>
      <c r="C256" s="17" t="e">
        <f>IF([1]!Table910111213[[#This Row],[Code]]&lt;&gt;"",[1]!KalkulaceTable[[#This Row],[cena P5 CZ]],"")</f>
        <v>#REF!</v>
      </c>
      <c r="D256" s="9" t="e">
        <f>IF([1]!Table910111213[[#This Row],[Code]]&lt;&gt;"",[1]!KalkulaceTable[ [#This Row],[cena P5 SK] ],"")</f>
        <v>#REF!</v>
      </c>
    </row>
    <row r="257" spans="1:4" x14ac:dyDescent="0.3">
      <c r="A257" s="4" t="str">
        <f>IFERROR(IF([1]!KalkulaceTable[[#This Row],[Kód]]&lt;&gt;0,[1]!KalkulaceTable[[#This Row],[Kód]],""),"")</f>
        <v>HKSE600400</v>
      </c>
      <c r="B257" s="5" t="e">
        <f>IF([1]!Table910111213[[#This Row],[Code]]&lt;&gt;"",[1]!KalkulaceTable[[#This Row],[Název]],"")</f>
        <v>#REF!</v>
      </c>
      <c r="C257" s="16" t="e">
        <f>IF([1]!Table910111213[[#This Row],[Code]]&lt;&gt;"",[1]!KalkulaceTable[[#This Row],[cena P5 CZ]],"")</f>
        <v>#REF!</v>
      </c>
      <c r="D257" s="8" t="e">
        <f>IF([1]!Table910111213[[#This Row],[Code]]&lt;&gt;"",[1]!KalkulaceTable[ [#This Row],[cena P5 SK] ],"")</f>
        <v>#REF!</v>
      </c>
    </row>
    <row r="258" spans="1:4" x14ac:dyDescent="0.3">
      <c r="A258" s="6" t="str">
        <f>IFERROR(IF([1]!KalkulaceTable[[#This Row],[Kód]]&lt;&gt;0,[1]!KalkulaceTable[[#This Row],[Kód]],""),"")</f>
        <v>FSSTC439</v>
      </c>
      <c r="B258" s="7" t="e">
        <f>IF([1]!Table910111213[[#This Row],[Code]]&lt;&gt;"",[1]!KalkulaceTable[[#This Row],[Název]],"")</f>
        <v>#REF!</v>
      </c>
      <c r="C258" s="17" t="e">
        <f>IF([1]!Table910111213[[#This Row],[Code]]&lt;&gt;"",[1]!KalkulaceTable[[#This Row],[cena P5 CZ]],"")</f>
        <v>#REF!</v>
      </c>
      <c r="D258" s="9" t="e">
        <f>IF([1]!Table910111213[[#This Row],[Code]]&lt;&gt;"",[1]!KalkulaceTable[ [#This Row],[cena P5 SK] ],"")</f>
        <v>#REF!</v>
      </c>
    </row>
    <row r="259" spans="1:4" x14ac:dyDescent="0.3">
      <c r="A259" s="4" t="str">
        <f>IFERROR(IF([1]!KalkulaceTable[[#This Row],[Kód]]&lt;&gt;0,[1]!KalkulaceTable[[#This Row],[Kód]],""),"")</f>
        <v>FSSTC313</v>
      </c>
      <c r="B259" s="5" t="e">
        <f>IF([1]!Table910111213[[#This Row],[Code]]&lt;&gt;"",[1]!KalkulaceTable[[#This Row],[Název]],"")</f>
        <v>#REF!</v>
      </c>
      <c r="C259" s="16" t="e">
        <f>IF([1]!Table910111213[[#This Row],[Code]]&lt;&gt;"",[1]!KalkulaceTable[[#This Row],[cena P5 CZ]],"")</f>
        <v>#REF!</v>
      </c>
      <c r="D259" s="8" t="e">
        <f>IF([1]!Table910111213[[#This Row],[Code]]&lt;&gt;"",[1]!KalkulaceTable[ [#This Row],[cena P5 SK] ],"")</f>
        <v>#REF!</v>
      </c>
    </row>
    <row r="260" spans="1:4" x14ac:dyDescent="0.3">
      <c r="A260" s="6" t="str">
        <f>IFERROR(IF([1]!KalkulaceTable[[#This Row],[Kód]]&lt;&gt;0,[1]!KalkulaceTable[[#This Row],[Kód]],""),"")</f>
        <v>WHP1500BS</v>
      </c>
      <c r="B260" s="7" t="e">
        <f>IF([1]!Table910111213[[#This Row],[Code]]&lt;&gt;"",[1]!KalkulaceTable[[#This Row],[Název]],"")</f>
        <v>#REF!</v>
      </c>
      <c r="C260" s="17" t="e">
        <f>IF([1]!Table910111213[[#This Row],[Code]]&lt;&gt;"",[1]!KalkulaceTable[[#This Row],[cena P5 CZ]],"")</f>
        <v>#REF!</v>
      </c>
      <c r="D260" s="9" t="e">
        <f>IF([1]!Table910111213[[#This Row],[Code]]&lt;&gt;"",[1]!KalkulaceTable[ [#This Row],[cena P5 SK] ],"")</f>
        <v>#REF!</v>
      </c>
    </row>
    <row r="261" spans="1:4" x14ac:dyDescent="0.3">
      <c r="A261" s="4" t="str">
        <f>IFERROR(IF([1]!KalkulaceTable[[#This Row],[Kód]]&lt;&gt;0,[1]!KalkulaceTable[[#This Row],[Kód]],""),"")</f>
        <v>CX1704XW</v>
      </c>
      <c r="B261" s="5" t="e">
        <f>IF([1]!Table910111213[[#This Row],[Code]]&lt;&gt;"",[1]!KalkulaceTable[[#This Row],[Název]],"")</f>
        <v>#REF!</v>
      </c>
      <c r="C261" s="16" t="e">
        <f>IF([1]!Table910111213[[#This Row],[Code]]&lt;&gt;"",[1]!KalkulaceTable[[#This Row],[cena P5 CZ]],"")</f>
        <v>#REF!</v>
      </c>
      <c r="D261" s="8" t="e">
        <f>IF([1]!Table910111213[[#This Row],[Code]]&lt;&gt;"",[1]!KalkulaceTable[ [#This Row],[cena P5 SK] ],"")</f>
        <v>#REF!</v>
      </c>
    </row>
    <row r="262" spans="1:4" x14ac:dyDescent="0.3">
      <c r="A262" s="6" t="str">
        <f>IFERROR(IF([1]!KalkulaceTable[[#This Row],[Kód]]&lt;&gt;0,[1]!KalkulaceTable[[#This Row],[Kód]],""),"")</f>
        <v>IR-ONNI-130-104</v>
      </c>
      <c r="B262" s="7" t="e">
        <f>IF([1]!Table910111213[[#This Row],[Code]]&lt;&gt;"",[1]!KalkulaceTable[[#This Row],[Název]],"")</f>
        <v>#REF!</v>
      </c>
      <c r="C262" s="17" t="e">
        <f>IF([1]!Table910111213[[#This Row],[Code]]&lt;&gt;"",[1]!KalkulaceTable[[#This Row],[cena P5 CZ]],"")</f>
        <v>#REF!</v>
      </c>
      <c r="D262" s="9" t="e">
        <f>IF([1]!Table910111213[[#This Row],[Code]]&lt;&gt;"",[1]!KalkulaceTable[ [#This Row],[cena P5 SK] ],"")</f>
        <v>#REF!</v>
      </c>
    </row>
    <row r="263" spans="1:4" x14ac:dyDescent="0.3">
      <c r="A263" s="4" t="str">
        <f>IFERROR(IF([1]!KalkulaceTable[[#This Row],[Kód]]&lt;&gt;0,[1]!KalkulaceTable[[#This Row],[Kód]],""),"")</f>
        <v>WP250TH</v>
      </c>
      <c r="B263" s="5" t="e">
        <f>IF([1]!Table910111213[[#This Row],[Code]]&lt;&gt;"",[1]!KalkulaceTable[[#This Row],[Název]],"")</f>
        <v>#REF!</v>
      </c>
      <c r="C263" s="16" t="e">
        <f>IF([1]!Table910111213[[#This Row],[Code]]&lt;&gt;"",[1]!KalkulaceTable[[#This Row],[cena P5 CZ]],"")</f>
        <v>#REF!</v>
      </c>
      <c r="D263" s="8" t="e">
        <f>IF([1]!Table910111213[[#This Row],[Code]]&lt;&gt;"",[1]!KalkulaceTable[ [#This Row],[cena P5 SK] ],"")</f>
        <v>#REF!</v>
      </c>
    </row>
    <row r="264" spans="1:4" x14ac:dyDescent="0.3">
      <c r="A264" s="6" t="str">
        <f>IFERROR(IF([1]!KalkulaceTable[[#This Row],[Kód]]&lt;&gt;0,[1]!KalkulaceTable[[#This Row],[Kód]],""),"")</f>
        <v>WK200ES</v>
      </c>
      <c r="B264" s="7" t="e">
        <f>IF([1]!Table910111213[[#This Row],[Code]]&lt;&gt;"",[1]!KalkulaceTable[[#This Row],[Název]],"")</f>
        <v>#REF!</v>
      </c>
      <c r="C264" s="17" t="e">
        <f>IF([1]!Table910111213[[#This Row],[Code]]&lt;&gt;"",[1]!KalkulaceTable[[#This Row],[cena P5 CZ]],"")</f>
        <v>#REF!</v>
      </c>
      <c r="D264" s="9" t="e">
        <f>IF([1]!Table910111213[[#This Row],[Code]]&lt;&gt;"",[1]!KalkulaceTable[ [#This Row],[cena P5 SK] ],"")</f>
        <v>#REF!</v>
      </c>
    </row>
    <row r="265" spans="1:4" x14ac:dyDescent="0.3">
      <c r="A265" s="4" t="str">
        <f>IFERROR(IF([1]!KalkulaceTable[[#This Row],[Kód]]&lt;&gt;0,[1]!KalkulaceTable[[#This Row],[Kód]],""),"")</f>
        <v>HCBE600400S</v>
      </c>
      <c r="B265" s="5" t="e">
        <f>IF([1]!Table910111213[[#This Row],[Code]]&lt;&gt;"",[1]!KalkulaceTable[[#This Row],[Název]],"")</f>
        <v>#REF!</v>
      </c>
      <c r="C265" s="16" t="e">
        <f>IF([1]!Table910111213[[#This Row],[Code]]&lt;&gt;"",[1]!KalkulaceTable[[#This Row],[cena P5 CZ]],"")</f>
        <v>#REF!</v>
      </c>
      <c r="D265" s="8" t="e">
        <f>IF([1]!Table910111213[[#This Row],[Code]]&lt;&gt;"",[1]!KalkulaceTable[ [#This Row],[cena P5 SK] ],"")</f>
        <v>#REF!</v>
      </c>
    </row>
    <row r="266" spans="1:4" x14ac:dyDescent="0.3">
      <c r="A266" s="6" t="str">
        <f>IFERROR(IF([1]!KalkulaceTable[[#This Row],[Kód]]&lt;&gt;0,[1]!KalkulaceTable[[#This Row],[Kód]],""),"")</f>
        <v>SAC00516</v>
      </c>
      <c r="B266" s="7" t="e">
        <f>IF([1]!Table910111213[[#This Row],[Code]]&lt;&gt;"",[1]!KalkulaceTable[[#This Row],[Název]],"")</f>
        <v>#REF!</v>
      </c>
      <c r="C266" s="17" t="e">
        <f>IF([1]!Table910111213[[#This Row],[Code]]&lt;&gt;"",[1]!KalkulaceTable[[#This Row],[cena P5 CZ]],"")</f>
        <v>#REF!</v>
      </c>
      <c r="D266" s="9" t="e">
        <f>IF([1]!Table910111213[[#This Row],[Code]]&lt;&gt;"",[1]!KalkulaceTable[ [#This Row],[cena P5 SK] ],"")</f>
        <v>#REF!</v>
      </c>
    </row>
    <row r="267" spans="1:4" x14ac:dyDescent="0.3">
      <c r="A267" s="4" t="str">
        <f>IFERROR(IF([1]!KalkulaceTable[[#This Row],[Kód]]&lt;&gt;0,[1]!KalkulaceTable[[#This Row],[Kód]],""),"")</f>
        <v>FSSTC613</v>
      </c>
      <c r="B267" s="5" t="e">
        <f>IF([1]!Table910111213[[#This Row],[Code]]&lt;&gt;"",[1]!KalkulaceTable[[#This Row],[Název]],"")</f>
        <v>#REF!</v>
      </c>
      <c r="C267" s="16" t="e">
        <f>IF([1]!Table910111213[[#This Row],[Code]]&lt;&gt;"",[1]!KalkulaceTable[[#This Row],[cena P5 CZ]],"")</f>
        <v>#REF!</v>
      </c>
      <c r="D267" s="8" t="e">
        <f>IF([1]!Table910111213[[#This Row],[Code]]&lt;&gt;"",[1]!KalkulaceTable[ [#This Row],[cena P5 SK] ],"")</f>
        <v>#REF!</v>
      </c>
    </row>
    <row r="268" spans="1:4" x14ac:dyDescent="0.3">
      <c r="A268" s="6" t="str">
        <f>IFERROR(IF([1]!KalkulaceTable[[#This Row],[Kód]]&lt;&gt;0,[1]!KalkulaceTable[[#This Row],[Kód]],""),"")</f>
        <v>WK200LS</v>
      </c>
      <c r="B268" s="7" t="e">
        <f>IF([1]!Table910111213[[#This Row],[Code]]&lt;&gt;"",[1]!KalkulaceTable[[#This Row],[Název]],"")</f>
        <v>#REF!</v>
      </c>
      <c r="C268" s="17" t="e">
        <f>IF([1]!Table910111213[[#This Row],[Code]]&lt;&gt;"",[1]!KalkulaceTable[[#This Row],[cena P5 CZ]],"")</f>
        <v>#REF!</v>
      </c>
      <c r="D268" s="9" t="e">
        <f>IF([1]!Table910111213[[#This Row],[Code]]&lt;&gt;"",[1]!KalkulaceTable[ [#This Row],[cena P5 SK] ],"")</f>
        <v>#REF!</v>
      </c>
    </row>
    <row r="269" spans="1:4" x14ac:dyDescent="0.3">
      <c r="A269" s="4" t="str">
        <f>IFERROR(IF([1]!KalkulaceTable[[#This Row],[Kód]]&lt;&gt;0,[1]!KalkulaceTable[[#This Row],[Kód]],""),"")</f>
        <v>K1-9-N</v>
      </c>
      <c r="B269" s="5" t="e">
        <f>IF([1]!Table910111213[[#This Row],[Code]]&lt;&gt;"",[1]!KalkulaceTable[[#This Row],[Název]],"")</f>
        <v>#REF!</v>
      </c>
      <c r="C269" s="16" t="e">
        <f>IF([1]!Table910111213[[#This Row],[Code]]&lt;&gt;"",[1]!KalkulaceTable[[#This Row],[cena P5 CZ]],"")</f>
        <v>#REF!</v>
      </c>
      <c r="D269" s="8" t="e">
        <f>IF([1]!Table910111213[[#This Row],[Code]]&lt;&gt;"",[1]!KalkulaceTable[ [#This Row],[cena P5 SK] ],"")</f>
        <v>#REF!</v>
      </c>
    </row>
    <row r="270" spans="1:4" x14ac:dyDescent="0.3">
      <c r="A270" s="6" t="str">
        <f>IFERROR(IF([1]!KalkulaceTable[[#This Row],[Kód]]&lt;&gt;0,[1]!KalkulaceTable[[#This Row],[Kód]],""),"")</f>
        <v>HH090400</v>
      </c>
      <c r="B270" s="7" t="e">
        <f>IF([1]!Table910111213[[#This Row],[Code]]&lt;&gt;"",[1]!KalkulaceTable[[#This Row],[Název]],"")</f>
        <v>#REF!</v>
      </c>
      <c r="C270" s="17" t="e">
        <f>IF([1]!Table910111213[[#This Row],[Code]]&lt;&gt;"",[1]!KalkulaceTable[[#This Row],[cena P5 CZ]],"")</f>
        <v>#REF!</v>
      </c>
      <c r="D270" s="9" t="e">
        <f>IF([1]!Table910111213[[#This Row],[Code]]&lt;&gt;"",[1]!KalkulaceTable[ [#This Row],[cena P5 SK] ],"")</f>
        <v>#REF!</v>
      </c>
    </row>
    <row r="271" spans="1:4" x14ac:dyDescent="0.3">
      <c r="A271" s="4" t="str">
        <f>IFERROR(IF([1]!KalkulaceTable[[#This Row],[Kód]]&lt;&gt;0,[1]!KalkulaceTable[[#This Row],[Kód]],""),"")</f>
        <v>CX1104CXW</v>
      </c>
      <c r="B271" s="5" t="e">
        <f>IF([1]!Table910111213[[#This Row],[Code]]&lt;&gt;"",[1]!KalkulaceTable[[#This Row],[Název]],"")</f>
        <v>#REF!</v>
      </c>
      <c r="C271" s="16" t="e">
        <f>IF([1]!Table910111213[[#This Row],[Code]]&lt;&gt;"",[1]!KalkulaceTable[[#This Row],[cena P5 CZ]],"")</f>
        <v>#REF!</v>
      </c>
      <c r="D271" s="8" t="e">
        <f>IF([1]!Table910111213[[#This Row],[Code]]&lt;&gt;"",[1]!KalkulaceTable[ [#This Row],[cena P5 SK] ],"")</f>
        <v>#REF!</v>
      </c>
    </row>
    <row r="272" spans="1:4" x14ac:dyDescent="0.3">
      <c r="A272" s="6" t="str">
        <f>IFERROR(IF([1]!KalkulaceTable[[#This Row],[Kód]]&lt;&gt;0,[1]!KalkulaceTable[[#This Row],[Kód]],""),"")</f>
        <v>FSSTC612</v>
      </c>
      <c r="B272" s="7" t="e">
        <f>IF([1]!Table910111213[[#This Row],[Code]]&lt;&gt;"",[1]!KalkulaceTable[[#This Row],[Název]],"")</f>
        <v>#REF!</v>
      </c>
      <c r="C272" s="17" t="e">
        <f>IF([1]!Table910111213[[#This Row],[Code]]&lt;&gt;"",[1]!KalkulaceTable[[#This Row],[cena P5 CZ]],"")</f>
        <v>#REF!</v>
      </c>
      <c r="D272" s="9" t="e">
        <f>IF([1]!Table910111213[[#This Row],[Code]]&lt;&gt;"",[1]!KalkulaceTable[ [#This Row],[cena P5 SK] ],"")</f>
        <v>#REF!</v>
      </c>
    </row>
    <row r="273" spans="1:4" x14ac:dyDescent="0.3">
      <c r="A273" s="4" t="str">
        <f>IFERROR(IF([1]!KalkulaceTable[[#This Row],[Kód]]&lt;&gt;0,[1]!KalkulaceTable[[#This Row],[Kód]],""),"")</f>
        <v>SAC90226</v>
      </c>
      <c r="B273" s="5" t="e">
        <f>IF([1]!Table910111213[[#This Row],[Code]]&lt;&gt;"",[1]!KalkulaceTable[[#This Row],[Název]],"")</f>
        <v>#REF!</v>
      </c>
      <c r="C273" s="16" t="e">
        <f>IF([1]!Table910111213[[#This Row],[Code]]&lt;&gt;"",[1]!KalkulaceTable[[#This Row],[cena P5 CZ]],"")</f>
        <v>#REF!</v>
      </c>
      <c r="D273" s="8" t="e">
        <f>IF([1]!Table910111213[[#This Row],[Code]]&lt;&gt;"",[1]!KalkulaceTable[ [#This Row],[cena P5 SK] ],"")</f>
        <v>#REF!</v>
      </c>
    </row>
    <row r="274" spans="1:4" x14ac:dyDescent="0.3">
      <c r="A274" s="6" t="str">
        <f>IFERROR(IF([1]!KalkulaceTable[[#This Row],[Kód]]&lt;&gt;0,[1]!KalkulaceTable[[#This Row],[Kód]],""),"")</f>
        <v>S1616CV</v>
      </c>
      <c r="B274" s="7" t="e">
        <f>IF([1]!Table910111213[[#This Row],[Code]]&lt;&gt;"",[1]!KalkulaceTable[[#This Row],[Název]],"")</f>
        <v>#REF!</v>
      </c>
      <c r="C274" s="17" t="e">
        <f>IF([1]!Table910111213[[#This Row],[Code]]&lt;&gt;"",[1]!KalkulaceTable[[#This Row],[cena P5 CZ]],"")</f>
        <v>#REF!</v>
      </c>
      <c r="D274" s="9" t="e">
        <f>IF([1]!Table910111213[[#This Row],[Code]]&lt;&gt;"",[1]!KalkulaceTable[ [#This Row],[cena P5 SK] ],"")</f>
        <v>#REF!</v>
      </c>
    </row>
    <row r="275" spans="1:4" x14ac:dyDescent="0.3">
      <c r="A275" s="4" t="str">
        <f>IFERROR(IF([1]!KalkulaceTable[[#This Row],[Kód]]&lt;&gt;0,[1]!KalkulaceTable[[#This Row],[Kód]],""),"")</f>
        <v>FSSTC739</v>
      </c>
      <c r="B275" s="5" t="e">
        <f>IF([1]!Table910111213[[#This Row],[Code]]&lt;&gt;"",[1]!KalkulaceTable[[#This Row],[Název]],"")</f>
        <v>#REF!</v>
      </c>
      <c r="C275" s="16" t="e">
        <f>IF([1]!Table910111213[[#This Row],[Code]]&lt;&gt;"",[1]!KalkulaceTable[[#This Row],[cena P5 CZ]],"")</f>
        <v>#REF!</v>
      </c>
      <c r="D275" s="8" t="e">
        <f>IF([1]!Table910111213[[#This Row],[Code]]&lt;&gt;"",[1]!KalkulaceTable[ [#This Row],[cena P5 SK] ],"")</f>
        <v>#REF!</v>
      </c>
    </row>
    <row r="276" spans="1:4" x14ac:dyDescent="0.3">
      <c r="A276" s="6" t="str">
        <f>IFERROR(IF([1]!KalkulaceTable[[#This Row],[Kód]]&lt;&gt;0,[1]!KalkulaceTable[[#This Row],[Kód]],""),"")</f>
        <v>HDE364M</v>
      </c>
      <c r="B276" s="7" t="e">
        <f>IF([1]!Table910111213[[#This Row],[Code]]&lt;&gt;"",[1]!KalkulaceTable[[#This Row],[Název]],"")</f>
        <v>#REF!</v>
      </c>
      <c r="C276" s="17" t="e">
        <f>IF([1]!Table910111213[[#This Row],[Code]]&lt;&gt;"",[1]!KalkulaceTable[[#This Row],[cena P5 CZ]],"")</f>
        <v>#REF!</v>
      </c>
      <c r="D276" s="9" t="e">
        <f>IF([1]!Table910111213[[#This Row],[Code]]&lt;&gt;"",[1]!KalkulaceTable[ [#This Row],[cena P5 SK] ],"")</f>
        <v>#REF!</v>
      </c>
    </row>
    <row r="277" spans="1:4" x14ac:dyDescent="0.3">
      <c r="A277" s="4" t="str">
        <f>IFERROR(IF([1]!KalkulaceTable[[#This Row],[Kód]]&lt;&gt;0,[1]!KalkulaceTable[[#This Row],[Kód]],""),"")</f>
        <v>FSSTC643</v>
      </c>
      <c r="B277" s="5" t="e">
        <f>IF([1]!Table910111213[[#This Row],[Code]]&lt;&gt;"",[1]!KalkulaceTable[[#This Row],[Název]],"")</f>
        <v>#REF!</v>
      </c>
      <c r="C277" s="16" t="e">
        <f>IF([1]!Table910111213[[#This Row],[Code]]&lt;&gt;"",[1]!KalkulaceTable[[#This Row],[cena P5 CZ]],"")</f>
        <v>#REF!</v>
      </c>
      <c r="D277" s="8" t="e">
        <f>IF([1]!Table910111213[[#This Row],[Code]]&lt;&gt;"",[1]!KalkulaceTable[ [#This Row],[cena P5 SK] ],"")</f>
        <v>#REF!</v>
      </c>
    </row>
    <row r="278" spans="1:4" x14ac:dyDescent="0.3">
      <c r="A278" s="6" t="str">
        <f>IFERROR(IF([1]!KalkulaceTable[[#This Row],[Kód]]&lt;&gt;0,[1]!KalkulaceTable[[#This Row],[Kód]],""),"")</f>
        <v>LR-1Z</v>
      </c>
      <c r="B278" s="7" t="e">
        <f>IF([1]!Table910111213[[#This Row],[Code]]&lt;&gt;"",[1]!KalkulaceTable[[#This Row],[Název]],"")</f>
        <v>#REF!</v>
      </c>
      <c r="C278" s="17" t="e">
        <f>IF([1]!Table910111213[[#This Row],[Code]]&lt;&gt;"",[1]!KalkulaceTable[[#This Row],[cena P5 CZ]],"")</f>
        <v>#REF!</v>
      </c>
      <c r="D278" s="9" t="e">
        <f>IF([1]!Table910111213[[#This Row],[Code]]&lt;&gt;"",[1]!KalkulaceTable[ [#This Row],[cena P5 SK] ],"")</f>
        <v>#REF!</v>
      </c>
    </row>
    <row r="279" spans="1:4" x14ac:dyDescent="0.3">
      <c r="A279" s="4" t="str">
        <f>IFERROR(IF([1]!KalkulaceTable[[#This Row],[Kód]]&lt;&gt;0,[1]!KalkulaceTable[[#This Row],[Kód]],""),"")</f>
        <v>HSW450400S</v>
      </c>
      <c r="B279" s="5" t="e">
        <f>IF([1]!Table910111213[[#This Row],[Code]]&lt;&gt;"",[1]!KalkulaceTable[[#This Row],[Název]],"")</f>
        <v>#REF!</v>
      </c>
      <c r="C279" s="16" t="e">
        <f>IF([1]!Table910111213[[#This Row],[Code]]&lt;&gt;"",[1]!KalkulaceTable[[#This Row],[cena P5 CZ]],"")</f>
        <v>#REF!</v>
      </c>
      <c r="D279" s="8" t="e">
        <f>IF([1]!Table910111213[[#This Row],[Code]]&lt;&gt;"",[1]!KalkulaceTable[ [#This Row],[cena P5 SK] ],"")</f>
        <v>#REF!</v>
      </c>
    </row>
    <row r="280" spans="1:4" x14ac:dyDescent="0.3">
      <c r="A280" s="6" t="str">
        <f>IFERROR(IF([1]!KalkulaceTable[[#This Row],[Kód]]&lt;&gt;0,[1]!KalkulaceTable[[#This Row],[Kód]],""),"")</f>
        <v>HPC1M</v>
      </c>
      <c r="B280" s="7" t="e">
        <f>IF([1]!Table910111213[[#This Row],[Code]]&lt;&gt;"",[1]!KalkulaceTable[[#This Row],[Název]],"")</f>
        <v>#REF!</v>
      </c>
      <c r="C280" s="17" t="e">
        <f>IF([1]!Table910111213[[#This Row],[Code]]&lt;&gt;"",[1]!KalkulaceTable[[#This Row],[cena P5 CZ]],"")</f>
        <v>#REF!</v>
      </c>
      <c r="D280" s="9" t="e">
        <f>IF([1]!Table910111213[[#This Row],[Code]]&lt;&gt;"",[1]!KalkulaceTable[ [#This Row],[cena P5 SK] ],"")</f>
        <v>#REF!</v>
      </c>
    </row>
    <row r="281" spans="1:4" x14ac:dyDescent="0.3">
      <c r="A281" s="4" t="str">
        <f>IFERROR(IF([1]!KalkulaceTable[[#This Row],[Kód]]&lt;&gt;0,[1]!KalkulaceTable[[#This Row],[Kód]],""),"")</f>
        <v>P-ISX-FF</v>
      </c>
      <c r="B281" s="5" t="e">
        <f>IF([1]!Table910111213[[#This Row],[Code]]&lt;&gt;"",[1]!KalkulaceTable[[#This Row],[Název]],"")</f>
        <v>#REF!</v>
      </c>
      <c r="C281" s="16" t="e">
        <f>IF([1]!Table910111213[[#This Row],[Code]]&lt;&gt;"",[1]!KalkulaceTable[[#This Row],[cena P5 CZ]],"")</f>
        <v>#REF!</v>
      </c>
      <c r="D281" s="8" t="e">
        <f>IF([1]!Table910111213[[#This Row],[Code]]&lt;&gt;"",[1]!KalkulaceTable[ [#This Row],[cena P5 SK] ],"")</f>
        <v>#REF!</v>
      </c>
    </row>
    <row r="282" spans="1:4" x14ac:dyDescent="0.3">
      <c r="A282" s="6" t="str">
        <f>IFERROR(IF([1]!KalkulaceTable[[#This Row],[Kód]]&lt;&gt;0,[1]!KalkulaceTable[[#This Row],[Kód]],""),"")</f>
        <v>SAC80400</v>
      </c>
      <c r="B282" s="7" t="e">
        <f>IF([1]!Table910111213[[#This Row],[Code]]&lt;&gt;"",[1]!KalkulaceTable[[#This Row],[Název]],"")</f>
        <v>#REF!</v>
      </c>
      <c r="C282" s="17" t="e">
        <f>IF([1]!Table910111213[[#This Row],[Code]]&lt;&gt;"",[1]!KalkulaceTable[[#This Row],[cena P5 CZ]],"")</f>
        <v>#REF!</v>
      </c>
      <c r="D282" s="9" t="e">
        <f>IF([1]!Table910111213[[#This Row],[Code]]&lt;&gt;"",[1]!KalkulaceTable[ [#This Row],[cena P5 SK] ],"")</f>
        <v>#REF!</v>
      </c>
    </row>
    <row r="283" spans="1:4" x14ac:dyDescent="0.3">
      <c r="A283" s="4" t="str">
        <f>IFERROR(IF([1]!KalkulaceTable[[#This Row],[Kód]]&lt;&gt;0,[1]!KalkulaceTable[[#This Row],[Kód]],""),"")</f>
        <v>FSSTC170</v>
      </c>
      <c r="B283" s="5" t="e">
        <f>IF([1]!Table910111213[[#This Row],[Code]]&lt;&gt;"",[1]!KalkulaceTable[[#This Row],[Název]],"")</f>
        <v>#REF!</v>
      </c>
      <c r="C283" s="16" t="e">
        <f>IF([1]!Table910111213[[#This Row],[Code]]&lt;&gt;"",[1]!KalkulaceTable[[#This Row],[cena P5 CZ]],"")</f>
        <v>#REF!</v>
      </c>
      <c r="D283" s="8" t="e">
        <f>IF([1]!Table910111213[[#This Row],[Code]]&lt;&gt;"",[1]!KalkulaceTable[ [#This Row],[cena P5 SK] ],"")</f>
        <v>#REF!</v>
      </c>
    </row>
    <row r="284" spans="1:4" x14ac:dyDescent="0.3">
      <c r="A284" s="6" t="str">
        <f>IFERROR(IF([1]!KalkulaceTable[[#This Row],[Kód]]&lt;&gt;0,[1]!KalkulaceTable[[#This Row],[Kód]],""),"")</f>
        <v>WL575</v>
      </c>
      <c r="B284" s="7" t="e">
        <f>IF([1]!Table910111213[[#This Row],[Code]]&lt;&gt;"",[1]!KalkulaceTable[[#This Row],[Název]],"")</f>
        <v>#REF!</v>
      </c>
      <c r="C284" s="17" t="e">
        <f>IF([1]!Table910111213[[#This Row],[Code]]&lt;&gt;"",[1]!KalkulaceTable[[#This Row],[cena P5 CZ]],"")</f>
        <v>#REF!</v>
      </c>
      <c r="D284" s="9" t="e">
        <f>IF([1]!Table910111213[[#This Row],[Code]]&lt;&gt;"",[1]!KalkulaceTable[ [#This Row],[cena P5 SK] ],"")</f>
        <v>#REF!</v>
      </c>
    </row>
    <row r="285" spans="1:4" x14ac:dyDescent="0.3">
      <c r="A285" s="4" t="str">
        <f>IFERROR(IF([1]!KalkulaceTable[[#This Row],[Kód]]&lt;&gt;0,[1]!KalkulaceTable[[#This Row],[Kód]],""),"")</f>
        <v>HPO3L</v>
      </c>
      <c r="B285" s="5" t="e">
        <f>IF([1]!Table910111213[[#This Row],[Code]]&lt;&gt;"",[1]!KalkulaceTable[[#This Row],[Název]],"")</f>
        <v>#REF!</v>
      </c>
      <c r="C285" s="16" t="e">
        <f>IF([1]!Table910111213[[#This Row],[Code]]&lt;&gt;"",[1]!KalkulaceTable[[#This Row],[cena P5 CZ]],"")</f>
        <v>#REF!</v>
      </c>
      <c r="D285" s="8" t="e">
        <f>IF([1]!Table910111213[[#This Row],[Code]]&lt;&gt;"",[1]!KalkulaceTable[ [#This Row],[cena P5 SK] ],"")</f>
        <v>#REF!</v>
      </c>
    </row>
    <row r="286" spans="1:4" x14ac:dyDescent="0.3">
      <c r="A286" s="6" t="str">
        <f>IFERROR(IF([1]!KalkulaceTable[[#This Row],[Kód]]&lt;&gt;0,[1]!KalkulaceTable[[#This Row],[Kód]],""),"")</f>
        <v>HSW700400S</v>
      </c>
      <c r="B286" s="7" t="e">
        <f>IF([1]!Table910111213[[#This Row],[Code]]&lt;&gt;"",[1]!KalkulaceTable[[#This Row],[Název]],"")</f>
        <v>#REF!</v>
      </c>
      <c r="C286" s="17" t="e">
        <f>IF([1]!Table910111213[[#This Row],[Code]]&lt;&gt;"",[1]!KalkulaceTable[[#This Row],[cena P5 CZ]],"")</f>
        <v>#REF!</v>
      </c>
      <c r="D286" s="9" t="e">
        <f>IF([1]!Table910111213[[#This Row],[Code]]&lt;&gt;"",[1]!KalkulaceTable[ [#This Row],[cena P5 SK] ],"")</f>
        <v>#REF!</v>
      </c>
    </row>
    <row r="287" spans="1:4" x14ac:dyDescent="0.3">
      <c r="A287" s="4" t="str">
        <f>IFERROR(IF([1]!KalkulaceTable[[#This Row],[Kód]]&lt;&gt;0,[1]!KalkulaceTable[[#This Row],[Kód]],""),"")</f>
        <v>SAC25060</v>
      </c>
      <c r="B287" s="5" t="e">
        <f>IF([1]!Table910111213[[#This Row],[Code]]&lt;&gt;"",[1]!KalkulaceTable[[#This Row],[Název]],"")</f>
        <v>#REF!</v>
      </c>
      <c r="C287" s="16" t="e">
        <f>IF([1]!Table910111213[[#This Row],[Code]]&lt;&gt;"",[1]!KalkulaceTable[[#This Row],[cena P5 CZ]],"")</f>
        <v>#REF!</v>
      </c>
      <c r="D287" s="8" t="e">
        <f>IF([1]!Table910111213[[#This Row],[Code]]&lt;&gt;"",[1]!KalkulaceTable[ [#This Row],[cena P5 SK] ],"")</f>
        <v>#REF!</v>
      </c>
    </row>
    <row r="288" spans="1:4" x14ac:dyDescent="0.3">
      <c r="A288" s="6" t="str">
        <f>IFERROR(IF([1]!KalkulaceTable[[#This Row],[Kód]]&lt;&gt;0,[1]!KalkulaceTable[[#This Row],[Kód]],""),"")</f>
        <v>WP500</v>
      </c>
      <c r="B288" s="7" t="e">
        <f>IF([1]!Table910111213[[#This Row],[Code]]&lt;&gt;"",[1]!KalkulaceTable[[#This Row],[Název]],"")</f>
        <v>#REF!</v>
      </c>
      <c r="C288" s="17" t="e">
        <f>IF([1]!Table910111213[[#This Row],[Code]]&lt;&gt;"",[1]!KalkulaceTable[[#This Row],[cena P5 CZ]],"")</f>
        <v>#REF!</v>
      </c>
      <c r="D288" s="9" t="e">
        <f>IF([1]!Table910111213[[#This Row],[Code]]&lt;&gt;"",[1]!KalkulaceTable[ [#This Row],[cena P5 SK] ],"")</f>
        <v>#REF!</v>
      </c>
    </row>
    <row r="289" spans="1:4" x14ac:dyDescent="0.3">
      <c r="A289" s="4" t="str">
        <f>IFERROR(IF([1]!KalkulaceTable[[#This Row],[Kód]]&lt;&gt;0,[1]!KalkulaceTable[[#This Row],[Kód]],""),"")</f>
        <v>SZ115</v>
      </c>
      <c r="B289" s="5" t="e">
        <f>IF([1]!Table910111213[[#This Row],[Code]]&lt;&gt;"",[1]!KalkulaceTable[[#This Row],[Název]],"")</f>
        <v>#REF!</v>
      </c>
      <c r="C289" s="16" t="e">
        <f>IF([1]!Table910111213[[#This Row],[Code]]&lt;&gt;"",[1]!KalkulaceTable[[#This Row],[cena P5 CZ]],"")</f>
        <v>#REF!</v>
      </c>
      <c r="D289" s="8" t="e">
        <f>IF([1]!Table910111213[[#This Row],[Code]]&lt;&gt;"",[1]!KalkulaceTable[ [#This Row],[cena P5 SK] ],"")</f>
        <v>#REF!</v>
      </c>
    </row>
    <row r="290" spans="1:4" x14ac:dyDescent="0.3">
      <c r="A290" s="6" t="str">
        <f>IFERROR(IF([1]!KalkulaceTable[[#This Row],[Kód]]&lt;&gt;0,[1]!KalkulaceTable[[#This Row],[Kód]],""),"")</f>
        <v>HSW900400M</v>
      </c>
      <c r="B290" s="7" t="e">
        <f>IF([1]!Table910111213[[#This Row],[Code]]&lt;&gt;"",[1]!KalkulaceTable[[#This Row],[Název]],"")</f>
        <v>#REF!</v>
      </c>
      <c r="C290" s="17" t="e">
        <f>IF([1]!Table910111213[[#This Row],[Code]]&lt;&gt;"",[1]!KalkulaceTable[[#This Row],[cena P5 CZ]],"")</f>
        <v>#REF!</v>
      </c>
      <c r="D290" s="9" t="e">
        <f>IF([1]!Table910111213[[#This Row],[Code]]&lt;&gt;"",[1]!KalkulaceTable[ [#This Row],[cena P5 SK] ],"")</f>
        <v>#REF!</v>
      </c>
    </row>
    <row r="291" spans="1:4" x14ac:dyDescent="0.3">
      <c r="A291" s="4" t="str">
        <f>IFERROR(IF([1]!KalkulaceTable[[#This Row],[Kód]]&lt;&gt;0,[1]!KalkulaceTable[[#This Row],[Kód]],""),"")</f>
        <v>SZ116</v>
      </c>
      <c r="B291" s="5" t="e">
        <f>IF([1]!Table910111213[[#This Row],[Code]]&lt;&gt;"",[1]!KalkulaceTable[[#This Row],[Název]],"")</f>
        <v>#REF!</v>
      </c>
      <c r="C291" s="16" t="e">
        <f>IF([1]!Table910111213[[#This Row],[Code]]&lt;&gt;"",[1]!KalkulaceTable[[#This Row],[cena P5 CZ]],"")</f>
        <v>#REF!</v>
      </c>
      <c r="D291" s="8" t="e">
        <f>IF([1]!Table910111213[[#This Row],[Code]]&lt;&gt;"",[1]!KalkulaceTable[ [#This Row],[cena P5 SK] ],"")</f>
        <v>#REF!</v>
      </c>
    </row>
    <row r="292" spans="1:4" x14ac:dyDescent="0.3">
      <c r="A292" s="6" t="str">
        <f>IFERROR(IF([1]!KalkulaceTable[[#This Row],[Kód]]&lt;&gt;0,[1]!KalkulaceTable[[#This Row],[Kód]],""),"")</f>
        <v>HPC900400M</v>
      </c>
      <c r="B292" s="7" t="e">
        <f>IF([1]!Table910111213[[#This Row],[Code]]&lt;&gt;"",[1]!KalkulaceTable[[#This Row],[Název]],"")</f>
        <v>#REF!</v>
      </c>
      <c r="C292" s="17" t="e">
        <f>IF([1]!Table910111213[[#This Row],[Code]]&lt;&gt;"",[1]!KalkulaceTable[[#This Row],[cena P5 CZ]],"")</f>
        <v>#REF!</v>
      </c>
      <c r="D292" s="9" t="e">
        <f>IF([1]!Table910111213[[#This Row],[Code]]&lt;&gt;"",[1]!KalkulaceTable[ [#This Row],[cena P5 SK] ],"")</f>
        <v>#REF!</v>
      </c>
    </row>
    <row r="293" spans="1:4" x14ac:dyDescent="0.3">
      <c r="A293" s="4" t="str">
        <f>IFERROR(IF([1]!KalkulaceTable[[#This Row],[Kód]]&lt;&gt;0,[1]!KalkulaceTable[[#This Row],[Kód]],""),"")</f>
        <v>S2020CV</v>
      </c>
      <c r="B293" s="5" t="e">
        <f>IF([1]!Table910111213[[#This Row],[Code]]&lt;&gt;"",[1]!KalkulaceTable[[#This Row],[Název]],"")</f>
        <v>#REF!</v>
      </c>
      <c r="C293" s="16" t="e">
        <f>IF([1]!Table910111213[[#This Row],[Code]]&lt;&gt;"",[1]!KalkulaceTable[[#This Row],[cena P5 CZ]],"")</f>
        <v>#REF!</v>
      </c>
      <c r="D293" s="8" t="e">
        <f>IF([1]!Table910111213[[#This Row],[Code]]&lt;&gt;"",[1]!KalkulaceTable[ [#This Row],[cena P5 SK] ],"")</f>
        <v>#REF!</v>
      </c>
    </row>
    <row r="294" spans="1:4" x14ac:dyDescent="0.3">
      <c r="A294" s="6" t="str">
        <f>IFERROR(IF([1]!KalkulaceTable[[#This Row],[Kód]]&lt;&gt;0,[1]!KalkulaceTable[[#This Row],[Kód]],""),"")</f>
        <v>S1212SV</v>
      </c>
      <c r="B294" s="7" t="e">
        <f>IF([1]!Table910111213[[#This Row],[Code]]&lt;&gt;"",[1]!KalkulaceTable[[#This Row],[Název]],"")</f>
        <v>#REF!</v>
      </c>
      <c r="C294" s="17" t="e">
        <f>IF([1]!Table910111213[[#This Row],[Code]]&lt;&gt;"",[1]!KalkulaceTable[[#This Row],[cena P5 CZ]],"")</f>
        <v>#REF!</v>
      </c>
      <c r="D294" s="9" t="e">
        <f>IF([1]!Table910111213[[#This Row],[Code]]&lt;&gt;"",[1]!KalkulaceTable[ [#This Row],[cena P5 SK] ],"")</f>
        <v>#REF!</v>
      </c>
    </row>
    <row r="295" spans="1:4" x14ac:dyDescent="0.3">
      <c r="A295" s="4" t="str">
        <f>IFERROR(IF([1]!KalkulaceTable[[#This Row],[Kód]]&lt;&gt;0,[1]!KalkulaceTable[[#This Row],[Kód]],""),"")</f>
        <v>WK200RS</v>
      </c>
      <c r="B295" s="5" t="e">
        <f>IF([1]!Table910111213[[#This Row],[Code]]&lt;&gt;"",[1]!KalkulaceTable[[#This Row],[Název]],"")</f>
        <v>#REF!</v>
      </c>
      <c r="C295" s="16" t="e">
        <f>IF([1]!Table910111213[[#This Row],[Code]]&lt;&gt;"",[1]!KalkulaceTable[[#This Row],[cena P5 CZ]],"")</f>
        <v>#REF!</v>
      </c>
      <c r="D295" s="8" t="e">
        <f>IF([1]!Table910111213[[#This Row],[Code]]&lt;&gt;"",[1]!KalkulaceTable[ [#This Row],[cena P5 SK] ],"")</f>
        <v>#REF!</v>
      </c>
    </row>
    <row r="296" spans="1:4" x14ac:dyDescent="0.3">
      <c r="A296" s="6" t="str">
        <f>IFERROR(IF([1]!KalkulaceTable[[#This Row],[Kód]]&lt;&gt;0,[1]!KalkulaceTable[[#This Row],[Kód]],""),"")</f>
        <v>FSSTC614</v>
      </c>
      <c r="B296" s="7" t="e">
        <f>IF([1]!Table910111213[[#This Row],[Code]]&lt;&gt;"",[1]!KalkulaceTable[[#This Row],[Název]],"")</f>
        <v>#REF!</v>
      </c>
      <c r="C296" s="17" t="e">
        <f>IF([1]!Table910111213[[#This Row],[Code]]&lt;&gt;"",[1]!KalkulaceTable[[#This Row],[cena P5 CZ]],"")</f>
        <v>#REF!</v>
      </c>
      <c r="D296" s="9" t="e">
        <f>IF([1]!Table910111213[[#This Row],[Code]]&lt;&gt;"",[1]!KalkulaceTable[ [#This Row],[cena P5 SK] ],"")</f>
        <v>#REF!</v>
      </c>
    </row>
    <row r="297" spans="1:4" x14ac:dyDescent="0.3">
      <c r="A297" s="4" t="str">
        <f>IFERROR(IF([1]!KalkulaceTable[[#This Row],[Kód]]&lt;&gt;0,[1]!KalkulaceTable[[#This Row],[Kód]],""),"")</f>
        <v>HSW900400S</v>
      </c>
      <c r="B297" s="5" t="e">
        <f>IF([1]!Table910111213[[#This Row],[Code]]&lt;&gt;"",[1]!KalkulaceTable[[#This Row],[Název]],"")</f>
        <v>#REF!</v>
      </c>
      <c r="C297" s="16" t="e">
        <f>IF([1]!Table910111213[[#This Row],[Code]]&lt;&gt;"",[1]!KalkulaceTable[[#This Row],[cena P5 CZ]],"")</f>
        <v>#REF!</v>
      </c>
      <c r="D297" s="8" t="e">
        <f>IF([1]!Table910111213[[#This Row],[Code]]&lt;&gt;"",[1]!KalkulaceTable[ [#This Row],[cena P5 SK] ],"")</f>
        <v>#REF!</v>
      </c>
    </row>
    <row r="298" spans="1:4" x14ac:dyDescent="0.3">
      <c r="A298" s="6" t="str">
        <f>IFERROR(IF([1]!KalkulaceTable[[#This Row],[Kód]]&lt;&gt;0,[1]!KalkulaceTable[[#This Row],[Kód]],""),"")</f>
        <v>HSW900400</v>
      </c>
      <c r="B298" s="7" t="e">
        <f>IF([1]!Table910111213[[#This Row],[Code]]&lt;&gt;"",[1]!KalkulaceTable[[#This Row],[Název]],"")</f>
        <v>#REF!</v>
      </c>
      <c r="C298" s="17" t="e">
        <f>IF([1]!Table910111213[[#This Row],[Code]]&lt;&gt;"",[1]!KalkulaceTable[[#This Row],[cena P5 CZ]],"")</f>
        <v>#REF!</v>
      </c>
      <c r="D298" s="9" t="e">
        <f>IF([1]!Table910111213[[#This Row],[Code]]&lt;&gt;"",[1]!KalkulaceTable[ [#This Row],[cena P5 SK] ],"")</f>
        <v>#REF!</v>
      </c>
    </row>
    <row r="299" spans="1:4" x14ac:dyDescent="0.3">
      <c r="A299" s="4" t="str">
        <f>IFERROR(IF([1]!KalkulaceTable[[#This Row],[Kód]]&lt;&gt;0,[1]!KalkulaceTable[[#This Row],[Kód]],""),"")</f>
        <v>PRO-B3</v>
      </c>
      <c r="B299" s="5" t="e">
        <f>IF([1]!Table910111213[[#This Row],[Code]]&lt;&gt;"",[1]!KalkulaceTable[[#This Row],[Název]],"")</f>
        <v>#REF!</v>
      </c>
      <c r="C299" s="16" t="e">
        <f>IF([1]!Table910111213[[#This Row],[Code]]&lt;&gt;"",[1]!KalkulaceTable[[#This Row],[cena P5 CZ]],"")</f>
        <v>#REF!</v>
      </c>
      <c r="D299" s="8" t="e">
        <f>IF([1]!Table910111213[[#This Row],[Code]]&lt;&gt;"",[1]!KalkulaceTable[ [#This Row],[cena P5 SK] ],"")</f>
        <v>#REF!</v>
      </c>
    </row>
    <row r="300" spans="1:4" x14ac:dyDescent="0.3">
      <c r="A300" s="6" t="str">
        <f>IFERROR(IF([1]!KalkulaceTable[[#This Row],[Kód]]&lt;&gt;0,[1]!KalkulaceTable[[#This Row],[Kód]],""),"")</f>
        <v>IR-1P5</v>
      </c>
      <c r="B300" s="7" t="e">
        <f>IF([1]!Table910111213[[#This Row],[Code]]&lt;&gt;"",[1]!KalkulaceTable[[#This Row],[Název]],"")</f>
        <v>#REF!</v>
      </c>
      <c r="C300" s="17" t="e">
        <f>IF([1]!Table910111213[[#This Row],[Code]]&lt;&gt;"",[1]!KalkulaceTable[[#This Row],[cena P5 CZ]],"")</f>
        <v>#REF!</v>
      </c>
      <c r="D300" s="9" t="e">
        <f>IF([1]!Table910111213[[#This Row],[Code]]&lt;&gt;"",[1]!KalkulaceTable[ [#This Row],[cena P5 SK] ],"")</f>
        <v>#REF!</v>
      </c>
    </row>
    <row r="301" spans="1:4" x14ac:dyDescent="0.3">
      <c r="A301" s="4" t="str">
        <f>IFERROR(IF([1]!KalkulaceTable[[#This Row],[Kód]]&lt;&gt;0,[1]!KalkulaceTable[[#This Row],[Kód]],""),"")</f>
        <v>SAC10640</v>
      </c>
      <c r="B301" s="5" t="e">
        <f>IF([1]!Table910111213[[#This Row],[Code]]&lt;&gt;"",[1]!KalkulaceTable[[#This Row],[Název]],"")</f>
        <v>#REF!</v>
      </c>
      <c r="C301" s="16" t="e">
        <f>IF([1]!Table910111213[[#This Row],[Code]]&lt;&gt;"",[1]!KalkulaceTable[[#This Row],[cena P5 CZ]],"")</f>
        <v>#REF!</v>
      </c>
      <c r="D301" s="8" t="e">
        <f>IF([1]!Table910111213[[#This Row],[Code]]&lt;&gt;"",[1]!KalkulaceTable[ [#This Row],[cena P5 SK] ],"")</f>
        <v>#REF!</v>
      </c>
    </row>
    <row r="302" spans="1:4" x14ac:dyDescent="0.3">
      <c r="A302" s="6" t="str">
        <f>IFERROR(IF([1]!KalkulaceTable[[#This Row],[Kód]]&lt;&gt;0,[1]!KalkulaceTable[[#This Row],[Kód]],""),"")</f>
        <v>HPC1</v>
      </c>
      <c r="B302" s="7" t="e">
        <f>IF([1]!Table910111213[[#This Row],[Code]]&lt;&gt;"",[1]!KalkulaceTable[[#This Row],[Název]],"")</f>
        <v>#REF!</v>
      </c>
      <c r="C302" s="17" t="e">
        <f>IF([1]!Table910111213[[#This Row],[Code]]&lt;&gt;"",[1]!KalkulaceTable[[#This Row],[cena P5 CZ]],"")</f>
        <v>#REF!</v>
      </c>
      <c r="D302" s="9" t="e">
        <f>IF([1]!Table910111213[[#This Row],[Code]]&lt;&gt;"",[1]!KalkulaceTable[ [#This Row],[cena P5 SK] ],"")</f>
        <v>#REF!</v>
      </c>
    </row>
    <row r="303" spans="1:4" x14ac:dyDescent="0.3">
      <c r="A303" s="4" t="str">
        <f>IFERROR(IF([1]!KalkulaceTable[[#This Row],[Kód]]&lt;&gt;0,[1]!KalkulaceTable[[#This Row],[Kód]],""),"")</f>
        <v>FSSTC615</v>
      </c>
      <c r="B303" s="5" t="e">
        <f>IF([1]!Table910111213[[#This Row],[Code]]&lt;&gt;"",[1]!KalkulaceTable[[#This Row],[Název]],"")</f>
        <v>#REF!</v>
      </c>
      <c r="C303" s="16" t="e">
        <f>IF([1]!Table910111213[[#This Row],[Code]]&lt;&gt;"",[1]!KalkulaceTable[[#This Row],[cena P5 CZ]],"")</f>
        <v>#REF!</v>
      </c>
      <c r="D303" s="8" t="e">
        <f>IF([1]!Table910111213[[#This Row],[Code]]&lt;&gt;"",[1]!KalkulaceTable[ [#This Row],[cena P5 SK] ],"")</f>
        <v>#REF!</v>
      </c>
    </row>
    <row r="304" spans="1:4" x14ac:dyDescent="0.3">
      <c r="A304" s="6" t="str">
        <f>IFERROR(IF([1]!KalkulaceTable[[#This Row],[Kód]]&lt;&gt;0,[1]!KalkulaceTable[[#This Row],[Kód]],""),"")</f>
        <v>VIT-BL-S</v>
      </c>
      <c r="B304" s="7" t="e">
        <f>IF([1]!Table910111213[[#This Row],[Code]]&lt;&gt;"",[1]!KalkulaceTable[[#This Row],[Název]],"")</f>
        <v>#REF!</v>
      </c>
      <c r="C304" s="17" t="e">
        <f>IF([1]!Table910111213[[#This Row],[Code]]&lt;&gt;"",[1]!KalkulaceTable[[#This Row],[cena P5 CZ]],"")</f>
        <v>#REF!</v>
      </c>
      <c r="D304" s="9" t="e">
        <f>IF([1]!Table910111213[[#This Row],[Code]]&lt;&gt;"",[1]!KalkulaceTable[ [#This Row],[cena P5 SK] ],"")</f>
        <v>#REF!</v>
      </c>
    </row>
    <row r="305" spans="1:4" x14ac:dyDescent="0.3">
      <c r="A305" s="4" t="str">
        <f>IFERROR(IF([1]!KalkulaceTable[[#This Row],[Kód]]&lt;&gt;0,[1]!KalkulaceTable[[#This Row],[Kód]],""),"")</f>
        <v>FSSTC752</v>
      </c>
      <c r="B305" s="5" t="e">
        <f>IF([1]!Table910111213[[#This Row],[Code]]&lt;&gt;"",[1]!KalkulaceTable[[#This Row],[Název]],"")</f>
        <v>#REF!</v>
      </c>
      <c r="C305" s="16" t="e">
        <f>IF([1]!Table910111213[[#This Row],[Code]]&lt;&gt;"",[1]!KalkulaceTable[[#This Row],[cena P5 CZ]],"")</f>
        <v>#REF!</v>
      </c>
      <c r="D305" s="8" t="e">
        <f>IF([1]!Table910111213[[#This Row],[Code]]&lt;&gt;"",[1]!KalkulaceTable[ [#This Row],[cena P5 SK] ],"")</f>
        <v>#REF!</v>
      </c>
    </row>
    <row r="306" spans="1:4" x14ac:dyDescent="0.3">
      <c r="A306" s="6" t="str">
        <f>IFERROR(IF([1]!KalkulaceTable[[#This Row],[Kód]]&lt;&gt;0,[1]!KalkulaceTable[[#This Row],[Kód]],""),"")</f>
        <v>HSWE450400</v>
      </c>
      <c r="B306" s="7" t="e">
        <f>IF([1]!Table910111213[[#This Row],[Code]]&lt;&gt;"",[1]!KalkulaceTable[[#This Row],[Název]],"")</f>
        <v>#REF!</v>
      </c>
      <c r="C306" s="17" t="e">
        <f>IF([1]!Table910111213[[#This Row],[Code]]&lt;&gt;"",[1]!KalkulaceTable[[#This Row],[cena P5 CZ]],"")</f>
        <v>#REF!</v>
      </c>
      <c r="D306" s="9" t="e">
        <f>IF([1]!Table910111213[[#This Row],[Code]]&lt;&gt;"",[1]!KalkulaceTable[ [#This Row],[cena P5 SK] ],"")</f>
        <v>#REF!</v>
      </c>
    </row>
    <row r="307" spans="1:4" x14ac:dyDescent="0.3">
      <c r="A307" s="4" t="str">
        <f>IFERROR(IF([1]!KalkulaceTable[[#This Row],[Kód]]&lt;&gt;0,[1]!KalkulaceTable[[#This Row],[Kód]],""),"")</f>
        <v>SAC80401</v>
      </c>
      <c r="B307" s="5" t="e">
        <f>IF([1]!Table910111213[[#This Row],[Code]]&lt;&gt;"",[1]!KalkulaceTable[[#This Row],[Název]],"")</f>
        <v>#REF!</v>
      </c>
      <c r="C307" s="16" t="e">
        <f>IF([1]!Table910111213[[#This Row],[Code]]&lt;&gt;"",[1]!KalkulaceTable[[#This Row],[cena P5 CZ]],"")</f>
        <v>#REF!</v>
      </c>
      <c r="D307" s="8" t="e">
        <f>IF([1]!Table910111213[[#This Row],[Code]]&lt;&gt;"",[1]!KalkulaceTable[ [#This Row],[cena P5 SK] ],"")</f>
        <v>#REF!</v>
      </c>
    </row>
    <row r="308" spans="1:4" x14ac:dyDescent="0.3">
      <c r="A308" s="6" t="str">
        <f>IFERROR(IF([1]!KalkulaceTable[[#This Row],[Kód]]&lt;&gt;0,[1]!KalkulaceTable[[#This Row],[Kód]],""),"")</f>
        <v>HCBE900400S</v>
      </c>
      <c r="B308" s="7" t="e">
        <f>IF([1]!Table910111213[[#This Row],[Code]]&lt;&gt;"",[1]!KalkulaceTable[[#This Row],[Název]],"")</f>
        <v>#REF!</v>
      </c>
      <c r="C308" s="17" t="e">
        <f>IF([1]!Table910111213[[#This Row],[Code]]&lt;&gt;"",[1]!KalkulaceTable[[#This Row],[cena P5 CZ]],"")</f>
        <v>#REF!</v>
      </c>
      <c r="D308" s="9" t="e">
        <f>IF([1]!Table910111213[[#This Row],[Code]]&lt;&gt;"",[1]!KalkulaceTable[ [#This Row],[cena P5 SK] ],"")</f>
        <v>#REF!</v>
      </c>
    </row>
    <row r="309" spans="1:4" x14ac:dyDescent="0.3">
      <c r="A309" s="4" t="str">
        <f>IFERROR(IF([1]!KalkulaceTable[[#This Row],[Kód]]&lt;&gt;0,[1]!KalkulaceTable[[#This Row],[Kód]],""),"")</f>
        <v>SACSW002M</v>
      </c>
      <c r="B309" s="5" t="e">
        <f>IF([1]!Table910111213[[#This Row],[Code]]&lt;&gt;"",[1]!KalkulaceTable[[#This Row],[Název]],"")</f>
        <v>#REF!</v>
      </c>
      <c r="C309" s="16" t="e">
        <f>IF([1]!Table910111213[[#This Row],[Code]]&lt;&gt;"",[1]!KalkulaceTable[[#This Row],[cena P5 CZ]],"")</f>
        <v>#REF!</v>
      </c>
      <c r="D309" s="8" t="e">
        <f>IF([1]!Table910111213[[#This Row],[Code]]&lt;&gt;"",[1]!KalkulaceTable[ [#This Row],[cena P5 SK] ],"")</f>
        <v>#REF!</v>
      </c>
    </row>
    <row r="310" spans="1:4" x14ac:dyDescent="0.3">
      <c r="A310" s="6" t="str">
        <f>IFERROR(IF([1]!KalkulaceTable[[#This Row],[Kód]]&lt;&gt;0,[1]!KalkulaceTable[[#This Row],[Kód]],""),"")</f>
        <v>CX36230IL</v>
      </c>
      <c r="B310" s="7" t="e">
        <f>IF([1]!Table910111213[[#This Row],[Code]]&lt;&gt;"",[1]!KalkulaceTable[[#This Row],[Název]],"")</f>
        <v>#REF!</v>
      </c>
      <c r="C310" s="17" t="e">
        <f>IF([1]!Table910111213[[#This Row],[Code]]&lt;&gt;"",[1]!KalkulaceTable[[#This Row],[cena P5 CZ]],"")</f>
        <v>#REF!</v>
      </c>
      <c r="D310" s="9" t="e">
        <f>IF([1]!Table910111213[[#This Row],[Code]]&lt;&gt;"",[1]!KalkulaceTable[ [#This Row],[cena P5 SK] ],"")</f>
        <v>#REF!</v>
      </c>
    </row>
    <row r="311" spans="1:4" x14ac:dyDescent="0.3">
      <c r="A311" s="4" t="str">
        <f>IFERROR(IF([1]!KalkulaceTable[[#This Row],[Kód]]&lt;&gt;0,[1]!KalkulaceTable[[#This Row],[Kód]],""),"")</f>
        <v>HCBE230400S</v>
      </c>
      <c r="B311" s="5" t="e">
        <f>IF([1]!Table910111213[[#This Row],[Code]]&lt;&gt;"",[1]!KalkulaceTable[[#This Row],[Název]],"")</f>
        <v>#REF!</v>
      </c>
      <c r="C311" s="16" t="e">
        <f>IF([1]!Table910111213[[#This Row],[Code]]&lt;&gt;"",[1]!KalkulaceTable[[#This Row],[cena P5 CZ]],"")</f>
        <v>#REF!</v>
      </c>
      <c r="D311" s="8" t="e">
        <f>IF([1]!Table910111213[[#This Row],[Code]]&lt;&gt;"",[1]!KalkulaceTable[ [#This Row],[cena P5 SK] ],"")</f>
        <v>#REF!</v>
      </c>
    </row>
    <row r="312" spans="1:4" x14ac:dyDescent="0.3">
      <c r="A312" s="6" t="str">
        <f>IFERROR(IF([1]!KalkulaceTable[[#This Row],[Kód]]&lt;&gt;0,[1]!KalkulaceTable[[#This Row],[Kód]],""),"")</f>
        <v>SAC10101</v>
      </c>
      <c r="B312" s="7" t="e">
        <f>IF([1]!Table910111213[[#This Row],[Code]]&lt;&gt;"",[1]!KalkulaceTable[[#This Row],[Název]],"")</f>
        <v>#REF!</v>
      </c>
      <c r="C312" s="17" t="e">
        <f>IF([1]!Table910111213[[#This Row],[Code]]&lt;&gt;"",[1]!KalkulaceTable[[#This Row],[cena P5 CZ]],"")</f>
        <v>#REF!</v>
      </c>
      <c r="D312" s="9" t="e">
        <f>IF([1]!Table910111213[[#This Row],[Code]]&lt;&gt;"",[1]!KalkulaceTable[ [#This Row],[cena P5 SK] ],"")</f>
        <v>#REF!</v>
      </c>
    </row>
    <row r="313" spans="1:4" x14ac:dyDescent="0.3">
      <c r="A313" s="4" t="str">
        <f>IFERROR(IF([1]!KalkulaceTable[[#This Row],[Kód]]&lt;&gt;0,[1]!KalkulaceTable[[#This Row],[Kód]],""),"")</f>
        <v>HH060400</v>
      </c>
      <c r="B313" s="5" t="e">
        <f>IF([1]!Table910111213[[#This Row],[Code]]&lt;&gt;"",[1]!KalkulaceTable[[#This Row],[Název]],"")</f>
        <v>#REF!</v>
      </c>
      <c r="C313" s="16" t="e">
        <f>IF([1]!Table910111213[[#This Row],[Code]]&lt;&gt;"",[1]!KalkulaceTable[[#This Row],[cena P5 CZ]],"")</f>
        <v>#REF!</v>
      </c>
      <c r="D313" s="8" t="e">
        <f>IF([1]!Table910111213[[#This Row],[Code]]&lt;&gt;"",[1]!KalkulaceTable[ [#This Row],[cena P5 SK] ],"")</f>
        <v>#REF!</v>
      </c>
    </row>
    <row r="314" spans="1:4" x14ac:dyDescent="0.3">
      <c r="A314" s="6" t="str">
        <f>IFERROR(IF([1]!KalkulaceTable[[#This Row],[Kód]]&lt;&gt;0,[1]!KalkulaceTable[[#This Row],[Kód]],""),"")</f>
        <v>FSSTC785</v>
      </c>
      <c r="B314" s="7" t="e">
        <f>IF([1]!Table910111213[[#This Row],[Code]]&lt;&gt;"",[1]!KalkulaceTable[[#This Row],[Název]],"")</f>
        <v>#REF!</v>
      </c>
      <c r="C314" s="17" t="e">
        <f>IF([1]!Table910111213[[#This Row],[Code]]&lt;&gt;"",[1]!KalkulaceTable[[#This Row],[cena P5 CZ]],"")</f>
        <v>#REF!</v>
      </c>
      <c r="D314" s="9" t="e">
        <f>IF([1]!Table910111213[[#This Row],[Code]]&lt;&gt;"",[1]!KalkulaceTable[ [#This Row],[cena P5 SK] ],"")</f>
        <v>#REF!</v>
      </c>
    </row>
    <row r="315" spans="1:4" x14ac:dyDescent="0.3">
      <c r="A315" s="4" t="str">
        <f>IFERROR(IF([1]!KalkulaceTable[[#This Row],[Kód]]&lt;&gt;0,[1]!KalkulaceTable[[#This Row],[Kód]],""),"")</f>
        <v>WL200PC</v>
      </c>
      <c r="B315" s="5" t="e">
        <f>IF([1]!Table910111213[[#This Row],[Code]]&lt;&gt;"",[1]!KalkulaceTable[[#This Row],[Název]],"")</f>
        <v>#REF!</v>
      </c>
      <c r="C315" s="16" t="e">
        <f>IF([1]!Table910111213[[#This Row],[Code]]&lt;&gt;"",[1]!KalkulaceTable[[#This Row],[cena P5 CZ]],"")</f>
        <v>#REF!</v>
      </c>
      <c r="D315" s="8" t="e">
        <f>IF([1]!Table910111213[[#This Row],[Code]]&lt;&gt;"",[1]!KalkulaceTable[ [#This Row],[cena P5 SK] ],"")</f>
        <v>#REF!</v>
      </c>
    </row>
    <row r="316" spans="1:4" x14ac:dyDescent="0.3">
      <c r="A316" s="6" t="str">
        <f>IFERROR(IF([1]!KalkulaceTable[[#This Row],[Kód]]&lt;&gt;0,[1]!KalkulaceTable[[#This Row],[Kód]],""),"")</f>
        <v>FSSTC746</v>
      </c>
      <c r="B316" s="7" t="e">
        <f>IF([1]!Table910111213[[#This Row],[Code]]&lt;&gt;"",[1]!KalkulaceTable[[#This Row],[Název]],"")</f>
        <v>#REF!</v>
      </c>
      <c r="C316" s="17" t="e">
        <f>IF([1]!Table910111213[[#This Row],[Code]]&lt;&gt;"",[1]!KalkulaceTable[[#This Row],[cena P5 CZ]],"")</f>
        <v>#REF!</v>
      </c>
      <c r="D316" s="9" t="e">
        <f>IF([1]!Table910111213[[#This Row],[Code]]&lt;&gt;"",[1]!KalkulaceTable[ [#This Row],[cena P5 SK] ],"")</f>
        <v>#REF!</v>
      </c>
    </row>
    <row r="317" spans="1:4" x14ac:dyDescent="0.3">
      <c r="A317" s="4" t="str">
        <f>IFERROR(IF([1]!KalkulaceTable[[#This Row],[Kód]]&lt;&gt;0,[1]!KalkulaceTable[[#This Row],[Kód]],""),"")</f>
        <v>FSSTC751</v>
      </c>
      <c r="B317" s="5" t="e">
        <f>IF([1]!Table910111213[[#This Row],[Code]]&lt;&gt;"",[1]!KalkulaceTable[[#This Row],[Název]],"")</f>
        <v>#REF!</v>
      </c>
      <c r="C317" s="16" t="e">
        <f>IF([1]!Table910111213[[#This Row],[Code]]&lt;&gt;"",[1]!KalkulaceTable[[#This Row],[cena P5 CZ]],"")</f>
        <v>#REF!</v>
      </c>
      <c r="D317" s="8" t="e">
        <f>IF([1]!Table910111213[[#This Row],[Code]]&lt;&gt;"",[1]!KalkulaceTable[ [#This Row],[cena P5 SK] ],"")</f>
        <v>#REF!</v>
      </c>
    </row>
    <row r="318" spans="1:4" x14ac:dyDescent="0.3">
      <c r="A318" s="6" t="str">
        <f>IFERROR(IF([1]!KalkulaceTable[[#This Row],[Kód]]&lt;&gt;0,[1]!KalkulaceTable[[#This Row],[Kód]],""),"")</f>
        <v>SASF01</v>
      </c>
      <c r="B318" s="7" t="e">
        <f>IF([1]!Table910111213[[#This Row],[Code]]&lt;&gt;"",[1]!KalkulaceTable[[#This Row],[Název]],"")</f>
        <v>#REF!</v>
      </c>
      <c r="C318" s="17" t="e">
        <f>IF([1]!Table910111213[[#This Row],[Code]]&lt;&gt;"",[1]!KalkulaceTable[[#This Row],[cena P5 CZ]],"")</f>
        <v>#REF!</v>
      </c>
      <c r="D318" s="9" t="e">
        <f>IF([1]!Table910111213[[#This Row],[Code]]&lt;&gt;"",[1]!KalkulaceTable[ [#This Row],[cena P5 SK] ],"")</f>
        <v>#REF!</v>
      </c>
    </row>
    <row r="319" spans="1:4" x14ac:dyDescent="0.3">
      <c r="A319" s="4" t="str">
        <f>IFERROR(IF([1]!KalkulaceTable[[#This Row],[Kód]]&lt;&gt;0,[1]!KalkulaceTable[[#This Row],[Kód]],""),"")</f>
        <v>FSSTC778</v>
      </c>
      <c r="B319" s="5" t="e">
        <f>IF([1]!Table910111213[[#This Row],[Code]]&lt;&gt;"",[1]!KalkulaceTable[[#This Row],[Název]],"")</f>
        <v>#REF!</v>
      </c>
      <c r="C319" s="16" t="e">
        <f>IF([1]!Table910111213[[#This Row],[Code]]&lt;&gt;"",[1]!KalkulaceTable[[#This Row],[cena P5 CZ]],"")</f>
        <v>#REF!</v>
      </c>
      <c r="D319" s="8" t="e">
        <f>IF([1]!Table910111213[[#This Row],[Code]]&lt;&gt;"",[1]!KalkulaceTable[ [#This Row],[cena P5 SK] ],"")</f>
        <v>#REF!</v>
      </c>
    </row>
    <row r="320" spans="1:4" x14ac:dyDescent="0.3">
      <c r="A320" s="6" t="str">
        <f>IFERROR(IF([1]!KalkulaceTable[[#This Row],[Kód]]&lt;&gt;0,[1]!KalkulaceTable[[#This Row],[Kód]],""),"")</f>
        <v>VIT-BL-L</v>
      </c>
      <c r="B320" s="7" t="e">
        <f>IF([1]!Table910111213[[#This Row],[Code]]&lt;&gt;"",[1]!KalkulaceTable[[#This Row],[Název]],"")</f>
        <v>#REF!</v>
      </c>
      <c r="C320" s="17" t="e">
        <f>IF([1]!Table910111213[[#This Row],[Code]]&lt;&gt;"",[1]!KalkulaceTable[[#This Row],[cena P5 CZ]],"")</f>
        <v>#REF!</v>
      </c>
      <c r="D320" s="9" t="e">
        <f>IF([1]!Table910111213[[#This Row],[Code]]&lt;&gt;"",[1]!KalkulaceTable[ [#This Row],[cena P5 SK] ],"")</f>
        <v>#REF!</v>
      </c>
    </row>
    <row r="321" spans="1:4" x14ac:dyDescent="0.3">
      <c r="A321" s="4" t="str">
        <f>IFERROR(IF([1]!KalkulaceTable[[#This Row],[Kód]]&lt;&gt;0,[1]!KalkulaceTable[[#This Row],[Kód]],""),"")</f>
        <v>SA007</v>
      </c>
      <c r="B321" s="5" t="e">
        <f>IF([1]!Table910111213[[#This Row],[Code]]&lt;&gt;"",[1]!KalkulaceTable[[#This Row],[Název]],"")</f>
        <v>#REF!</v>
      </c>
      <c r="C321" s="16" t="e">
        <f>IF([1]!Table910111213[[#This Row],[Code]]&lt;&gt;"",[1]!KalkulaceTable[[#This Row],[cena P5 CZ]],"")</f>
        <v>#REF!</v>
      </c>
      <c r="D321" s="8" t="e">
        <f>IF([1]!Table910111213[[#This Row],[Code]]&lt;&gt;"",[1]!KalkulaceTable[ [#This Row],[cena P5 SK] ],"")</f>
        <v>#REF!</v>
      </c>
    </row>
    <row r="322" spans="1:4" x14ac:dyDescent="0.3">
      <c r="A322" s="6" t="str">
        <f>IFERROR(IF([1]!KalkulaceTable[[#This Row],[Kód]]&lt;&gt;0,[1]!KalkulaceTable[[#This Row],[Kód]],""),"")</f>
        <v>HSWE600400</v>
      </c>
      <c r="B322" s="7" t="e">
        <f>IF([1]!Table910111213[[#This Row],[Code]]&lt;&gt;"",[1]!KalkulaceTable[[#This Row],[Název]],"")</f>
        <v>#REF!</v>
      </c>
      <c r="C322" s="17" t="e">
        <f>IF([1]!Table910111213[[#This Row],[Code]]&lt;&gt;"",[1]!KalkulaceTable[[#This Row],[cena P5 CZ]],"")</f>
        <v>#REF!</v>
      </c>
      <c r="D322" s="9" t="e">
        <f>IF([1]!Table910111213[[#This Row],[Code]]&lt;&gt;"",[1]!KalkulaceTable[ [#This Row],[cena P5 SK] ],"")</f>
        <v>#REF!</v>
      </c>
    </row>
    <row r="323" spans="1:4" x14ac:dyDescent="0.3">
      <c r="A323" s="4" t="str">
        <f>IFERROR(IF([1]!KalkulaceTable[[#This Row],[Kód]]&lt;&gt;0,[1]!KalkulaceTable[[#This Row],[Kód]],""),"")</f>
        <v>FSSTC622</v>
      </c>
      <c r="B323" s="5" t="e">
        <f>IF([1]!Table910111213[[#This Row],[Code]]&lt;&gt;"",[1]!KalkulaceTable[[#This Row],[Název]],"")</f>
        <v>#REF!</v>
      </c>
      <c r="C323" s="16" t="e">
        <f>IF([1]!Table910111213[[#This Row],[Code]]&lt;&gt;"",[1]!KalkulaceTable[[#This Row],[cena P5 CZ]],"")</f>
        <v>#REF!</v>
      </c>
      <c r="D323" s="8" t="e">
        <f>IF([1]!Table910111213[[#This Row],[Code]]&lt;&gt;"",[1]!KalkulaceTable[ [#This Row],[cena P5 SK] ],"")</f>
        <v>#REF!</v>
      </c>
    </row>
    <row r="324" spans="1:4" x14ac:dyDescent="0.3">
      <c r="A324" s="6" t="str">
        <f>IFERROR(IF([1]!KalkulaceTable[[#This Row],[Kód]]&lt;&gt;0,[1]!KalkulaceTable[[#This Row],[Kód]],""),"")</f>
        <v>SAS21106</v>
      </c>
      <c r="B324" s="7" t="e">
        <f>IF([1]!Table910111213[[#This Row],[Code]]&lt;&gt;"",[1]!KalkulaceTable[[#This Row],[Název]],"")</f>
        <v>#REF!</v>
      </c>
      <c r="C324" s="17" t="e">
        <f>IF([1]!Table910111213[[#This Row],[Code]]&lt;&gt;"",[1]!KalkulaceTable[[#This Row],[cena P5 CZ]],"")</f>
        <v>#REF!</v>
      </c>
      <c r="D324" s="9" t="e">
        <f>IF([1]!Table910111213[[#This Row],[Code]]&lt;&gt;"",[1]!KalkulaceTable[ [#This Row],[cena P5 SK] ],"")</f>
        <v>#REF!</v>
      </c>
    </row>
    <row r="325" spans="1:4" x14ac:dyDescent="0.3">
      <c r="A325" s="4" t="str">
        <f>IFERROR(IF([1]!KalkulaceTable[[#This Row],[Kód]]&lt;&gt;0,[1]!KalkulaceTable[[#This Row],[Kód]],""),"")</f>
        <v>FSSTC645</v>
      </c>
      <c r="B325" s="5" t="e">
        <f>IF([1]!Table910111213[[#This Row],[Code]]&lt;&gt;"",[1]!KalkulaceTable[[#This Row],[Název]],"")</f>
        <v>#REF!</v>
      </c>
      <c r="C325" s="16" t="e">
        <f>IF([1]!Table910111213[[#This Row],[Code]]&lt;&gt;"",[1]!KalkulaceTable[[#This Row],[cena P5 CZ]],"")</f>
        <v>#REF!</v>
      </c>
      <c r="D325" s="8" t="e">
        <f>IF([1]!Table910111213[[#This Row],[Code]]&lt;&gt;"",[1]!KalkulaceTable[ [#This Row],[cena P5 SK] ],"")</f>
        <v>#REF!</v>
      </c>
    </row>
    <row r="326" spans="1:4" x14ac:dyDescent="0.3">
      <c r="A326" s="6" t="str">
        <f>IFERROR(IF([1]!KalkulaceTable[[#This Row],[Kód]]&lt;&gt;0,[1]!KalkulaceTable[[#This Row],[Kód]],""),"")</f>
        <v>DL92105AAM</v>
      </c>
      <c r="B326" s="7" t="e">
        <f>IF([1]!Table910111213[[#This Row],[Code]]&lt;&gt;"",[1]!KalkulaceTable[[#This Row],[Název]],"")</f>
        <v>#REF!</v>
      </c>
      <c r="C326" s="17" t="e">
        <f>IF([1]!Table910111213[[#This Row],[Code]]&lt;&gt;"",[1]!KalkulaceTable[[#This Row],[cena P5 CZ]],"")</f>
        <v>#REF!</v>
      </c>
      <c r="D326" s="9" t="e">
        <f>IF([1]!Table910111213[[#This Row],[Code]]&lt;&gt;"",[1]!KalkulaceTable[ [#This Row],[cena P5 SK] ],"")</f>
        <v>#REF!</v>
      </c>
    </row>
    <row r="327" spans="1:4" x14ac:dyDescent="0.3">
      <c r="A327" s="4" t="str">
        <f>IFERROR(IF([1]!KalkulaceTable[[#This Row],[Kód]]&lt;&gt;0,[1]!KalkulaceTable[[#This Row],[Kód]],""),"")</f>
        <v>WK200LD</v>
      </c>
      <c r="B327" s="5" t="e">
        <f>IF([1]!Table910111213[[#This Row],[Code]]&lt;&gt;"",[1]!KalkulaceTable[[#This Row],[Název]],"")</f>
        <v>#REF!</v>
      </c>
      <c r="C327" s="16" t="e">
        <f>IF([1]!Table910111213[[#This Row],[Code]]&lt;&gt;"",[1]!KalkulaceTable[[#This Row],[cena P5 CZ]],"")</f>
        <v>#REF!</v>
      </c>
      <c r="D327" s="8" t="e">
        <f>IF([1]!Table910111213[[#This Row],[Code]]&lt;&gt;"",[1]!KalkulaceTable[ [#This Row],[cena P5 SK] ],"")</f>
        <v>#REF!</v>
      </c>
    </row>
    <row r="328" spans="1:4" x14ac:dyDescent="0.3">
      <c r="A328" s="6" t="str">
        <f>IFERROR(IF([1]!KalkulaceTable[[#This Row],[Kód]]&lt;&gt;0,[1]!KalkulaceTable[[#This Row],[Kód]],""),"")</f>
        <v>SAC90228</v>
      </c>
      <c r="B328" s="7" t="e">
        <f>IF([1]!Table910111213[[#This Row],[Code]]&lt;&gt;"",[1]!KalkulaceTable[[#This Row],[Název]],"")</f>
        <v>#REF!</v>
      </c>
      <c r="C328" s="17" t="e">
        <f>IF([1]!Table910111213[[#This Row],[Code]]&lt;&gt;"",[1]!KalkulaceTable[[#This Row],[cena P5 CZ]],"")</f>
        <v>#REF!</v>
      </c>
      <c r="D328" s="9" t="e">
        <f>IF([1]!Table910111213[[#This Row],[Code]]&lt;&gt;"",[1]!KalkulaceTable[ [#This Row],[cena P5 SK] ],"")</f>
        <v>#REF!</v>
      </c>
    </row>
    <row r="329" spans="1:4" x14ac:dyDescent="0.3">
      <c r="A329" s="4" t="str">
        <f>IFERROR(IF([1]!KalkulaceTable[[#This Row],[Kód]]&lt;&gt;0,[1]!KalkulaceTable[[#This Row],[Kód]],""),"")</f>
        <v>FX1704XC</v>
      </c>
      <c r="B329" s="5" t="e">
        <f>IF([1]!Table910111213[[#This Row],[Code]]&lt;&gt;"",[1]!KalkulaceTable[[#This Row],[Název]],"")</f>
        <v>#REF!</v>
      </c>
      <c r="C329" s="16" t="e">
        <f>IF([1]!Table910111213[[#This Row],[Code]]&lt;&gt;"",[1]!KalkulaceTable[[#This Row],[cena P5 CZ]],"")</f>
        <v>#REF!</v>
      </c>
      <c r="D329" s="8" t="e">
        <f>IF([1]!Table910111213[[#This Row],[Code]]&lt;&gt;"",[1]!KalkulaceTable[ [#This Row],[cena P5 SK] ],"")</f>
        <v>#REF!</v>
      </c>
    </row>
    <row r="330" spans="1:4" x14ac:dyDescent="0.3">
      <c r="A330" s="6" t="str">
        <f>IFERROR(IF([1]!KalkulaceTable[[#This Row],[Kód]]&lt;&gt;0,[1]!KalkulaceTable[[#This Row],[Kód]],""),"")</f>
        <v>WL475</v>
      </c>
      <c r="B330" s="7" t="e">
        <f>IF([1]!Table910111213[[#This Row],[Code]]&lt;&gt;"",[1]!KalkulaceTable[[#This Row],[Název]],"")</f>
        <v>#REF!</v>
      </c>
      <c r="C330" s="17" t="e">
        <f>IF([1]!Table910111213[[#This Row],[Code]]&lt;&gt;"",[1]!KalkulaceTable[[#This Row],[cena P5 CZ]],"")</f>
        <v>#REF!</v>
      </c>
      <c r="D330" s="9" t="e">
        <f>IF([1]!Table910111213[[#This Row],[Code]]&lt;&gt;"",[1]!KalkulaceTable[ [#This Row],[cena P5 SK] ],"")</f>
        <v>#REF!</v>
      </c>
    </row>
    <row r="331" spans="1:4" x14ac:dyDescent="0.3">
      <c r="A331" s="4" t="str">
        <f>IFERROR(IF([1]!KalkulaceTable[[#This Row],[Kód]]&lt;&gt;0,[1]!KalkulaceTable[[#This Row],[Kód]],""),"")</f>
        <v>PROD-BT-B</v>
      </c>
      <c r="B331" s="5" t="e">
        <f>IF([1]!Table910111213[[#This Row],[Code]]&lt;&gt;"",[1]!KalkulaceTable[[#This Row],[Název]],"")</f>
        <v>#REF!</v>
      </c>
      <c r="C331" s="16" t="e">
        <f>IF([1]!Table910111213[[#This Row],[Code]]&lt;&gt;"",[1]!KalkulaceTable[[#This Row],[cena P5 CZ]],"")</f>
        <v>#REF!</v>
      </c>
      <c r="D331" s="8" t="e">
        <f>IF([1]!Table910111213[[#This Row],[Code]]&lt;&gt;"",[1]!KalkulaceTable[ [#This Row],[cena P5 SK] ],"")</f>
        <v>#REF!</v>
      </c>
    </row>
    <row r="332" spans="1:4" x14ac:dyDescent="0.3">
      <c r="A332" s="6" t="str">
        <f>IFERROR(IF([1]!KalkulaceTable[[#This Row],[Kód]]&lt;&gt;0,[1]!KalkulaceTable[[#This Row],[Kód]],""),"")</f>
        <v>FSSTC563</v>
      </c>
      <c r="B332" s="7" t="e">
        <f>IF([1]!Table910111213[[#This Row],[Code]]&lt;&gt;"",[1]!KalkulaceTable[[#This Row],[Název]],"")</f>
        <v>#REF!</v>
      </c>
      <c r="C332" s="17" t="e">
        <f>IF([1]!Table910111213[[#This Row],[Code]]&lt;&gt;"",[1]!KalkulaceTable[[#This Row],[cena P5 CZ]],"")</f>
        <v>#REF!</v>
      </c>
      <c r="D332" s="9" t="e">
        <f>IF([1]!Table910111213[[#This Row],[Code]]&lt;&gt;"",[1]!KalkulaceTable[ [#This Row],[cena P5 SK] ],"")</f>
        <v>#REF!</v>
      </c>
    </row>
    <row r="333" spans="1:4" x14ac:dyDescent="0.3">
      <c r="A333" s="4" t="str">
        <f>IFERROR(IF([1]!KalkulaceTable[[#This Row],[Kód]]&lt;&gt;0,[1]!KalkulaceTable[[#This Row],[Kód]],""),"")</f>
        <v>HSPE604M</v>
      </c>
      <c r="B333" s="5" t="e">
        <f>IF([1]!Table910111213[[#This Row],[Code]]&lt;&gt;"",[1]!KalkulaceTable[[#This Row],[Název]],"")</f>
        <v>#REF!</v>
      </c>
      <c r="C333" s="16" t="e">
        <f>IF([1]!Table910111213[[#This Row],[Code]]&lt;&gt;"",[1]!KalkulaceTable[[#This Row],[cena P5 CZ]],"")</f>
        <v>#REF!</v>
      </c>
      <c r="D333" s="8" t="e">
        <f>IF([1]!Table910111213[[#This Row],[Code]]&lt;&gt;"",[1]!KalkulaceTable[ [#This Row],[cena P5 SK] ],"")</f>
        <v>#REF!</v>
      </c>
    </row>
    <row r="334" spans="1:4" x14ac:dyDescent="0.3">
      <c r="A334" s="6" t="str">
        <f>IFERROR(IF([1]!KalkulaceTable[[#This Row],[Kód]]&lt;&gt;0,[1]!KalkulaceTable[[#This Row],[Kód]],""),"")</f>
        <v>SAC90225</v>
      </c>
      <c r="B334" s="7" t="e">
        <f>IF([1]!Table910111213[[#This Row],[Code]]&lt;&gt;"",[1]!KalkulaceTable[[#This Row],[Název]],"")</f>
        <v>#REF!</v>
      </c>
      <c r="C334" s="17" t="e">
        <f>IF([1]!Table910111213[[#This Row],[Code]]&lt;&gt;"",[1]!KalkulaceTable[[#This Row],[cena P5 CZ]],"")</f>
        <v>#REF!</v>
      </c>
      <c r="D334" s="9" t="e">
        <f>IF([1]!Table910111213[[#This Row],[Code]]&lt;&gt;"",[1]!KalkulaceTable[ [#This Row],[cena P5 SK] ],"")</f>
        <v>#REF!</v>
      </c>
    </row>
    <row r="335" spans="1:4" x14ac:dyDescent="0.3">
      <c r="A335" s="4" t="str">
        <f>IFERROR(IF([1]!KalkulaceTable[[#This Row],[Kód]]&lt;&gt;0,[1]!KalkulaceTable[[#This Row],[Kód]],""),"")</f>
        <v>O-FTS2</v>
      </c>
      <c r="B335" s="5" t="e">
        <f>IF([1]!Table910111213[[#This Row],[Code]]&lt;&gt;"",[1]!KalkulaceTable[[#This Row],[Název]],"")</f>
        <v>#REF!</v>
      </c>
      <c r="C335" s="16" t="e">
        <f>IF([1]!Table910111213[[#This Row],[Code]]&lt;&gt;"",[1]!KalkulaceTable[[#This Row],[cena P5 CZ]],"")</f>
        <v>#REF!</v>
      </c>
      <c r="D335" s="8" t="e">
        <f>IF([1]!Table910111213[[#This Row],[Code]]&lt;&gt;"",[1]!KalkulaceTable[ [#This Row],[cena P5 SK] ],"")</f>
        <v>#REF!</v>
      </c>
    </row>
    <row r="336" spans="1:4" x14ac:dyDescent="0.3">
      <c r="A336" s="6" t="str">
        <f>IFERROR(IF([1]!KalkulaceTable[[#This Row],[Kód]]&lt;&gt;0,[1]!KalkulaceTable[[#This Row],[Kód]],""),"")</f>
        <v>HSPE904M</v>
      </c>
      <c r="B336" s="7" t="e">
        <f>IF([1]!Table910111213[[#This Row],[Code]]&lt;&gt;"",[1]!KalkulaceTable[[#This Row],[Název]],"")</f>
        <v>#REF!</v>
      </c>
      <c r="C336" s="17" t="e">
        <f>IF([1]!Table910111213[[#This Row],[Code]]&lt;&gt;"",[1]!KalkulaceTable[[#This Row],[cena P5 CZ]],"")</f>
        <v>#REF!</v>
      </c>
      <c r="D336" s="9" t="e">
        <f>IF([1]!Table910111213[[#This Row],[Code]]&lt;&gt;"",[1]!KalkulaceTable[ [#This Row],[cena P5 SK] ],"")</f>
        <v>#REF!</v>
      </c>
    </row>
    <row r="337" spans="1:4" x14ac:dyDescent="0.3">
      <c r="A337" s="4" t="str">
        <f>IFERROR(IF([1]!KalkulaceTable[[#This Row],[Kód]]&lt;&gt;0,[1]!KalkulaceTable[[#This Row],[Kód]],""),"")</f>
        <v>HCB165400S</v>
      </c>
      <c r="B337" s="5" t="e">
        <f>IF([1]!Table910111213[[#This Row],[Code]]&lt;&gt;"",[1]!KalkulaceTable[[#This Row],[Název]],"")</f>
        <v>#REF!</v>
      </c>
      <c r="C337" s="16" t="e">
        <f>IF([1]!Table910111213[[#This Row],[Code]]&lt;&gt;"",[1]!KalkulaceTable[[#This Row],[cena P5 CZ]],"")</f>
        <v>#REF!</v>
      </c>
      <c r="D337" s="8" t="e">
        <f>IF([1]!Table910111213[[#This Row],[Code]]&lt;&gt;"",[1]!KalkulaceTable[ [#This Row],[cena P5 SK] ],"")</f>
        <v>#REF!</v>
      </c>
    </row>
    <row r="338" spans="1:4" x14ac:dyDescent="0.3">
      <c r="A338" s="6" t="str">
        <f>IFERROR(IF([1]!KalkulaceTable[[#This Row],[Kód]]&lt;&gt;0,[1]!KalkulaceTable[[#This Row],[Kód]],""),"")</f>
        <v>FSSTC770</v>
      </c>
      <c r="B338" s="7" t="e">
        <f>IF([1]!Table910111213[[#This Row],[Code]]&lt;&gt;"",[1]!KalkulaceTable[[#This Row],[Název]],"")</f>
        <v>#REF!</v>
      </c>
      <c r="C338" s="17" t="e">
        <f>IF([1]!Table910111213[[#This Row],[Code]]&lt;&gt;"",[1]!KalkulaceTable[[#This Row],[cena P5 CZ]],"")</f>
        <v>#REF!</v>
      </c>
      <c r="D338" s="9" t="e">
        <f>IF([1]!Table910111213[[#This Row],[Code]]&lt;&gt;"",[1]!KalkulaceTable[ [#This Row],[cena P5 SK] ],"")</f>
        <v>#REF!</v>
      </c>
    </row>
    <row r="339" spans="1:4" x14ac:dyDescent="0.3">
      <c r="A339" s="4" t="str">
        <f>IFERROR(IF([1]!KalkulaceTable[[#This Row],[Kód]]&lt;&gt;0,[1]!KalkulaceTable[[#This Row],[Kód]],""),"")</f>
        <v>IRB-S</v>
      </c>
      <c r="B339" s="5" t="e">
        <f>IF([1]!Table910111213[[#This Row],[Code]]&lt;&gt;"",[1]!KalkulaceTable[[#This Row],[Název]],"")</f>
        <v>#REF!</v>
      </c>
      <c r="C339" s="16" t="e">
        <f>IF([1]!Table910111213[[#This Row],[Code]]&lt;&gt;"",[1]!KalkulaceTable[[#This Row],[cena P5 CZ]],"")</f>
        <v>#REF!</v>
      </c>
      <c r="D339" s="8" t="e">
        <f>IF([1]!Table910111213[[#This Row],[Code]]&lt;&gt;"",[1]!KalkulaceTable[ [#This Row],[cena P5 SK] ],"")</f>
        <v>#REF!</v>
      </c>
    </row>
    <row r="340" spans="1:4" x14ac:dyDescent="0.3">
      <c r="A340" s="6" t="str">
        <f>IFERROR(IF([1]!KalkulaceTable[[#This Row],[Kód]]&lt;&gt;0,[1]!KalkulaceTable[[#This Row],[Kód]],""),"")</f>
        <v>SACSW001M</v>
      </c>
      <c r="B340" s="7" t="e">
        <f>IF([1]!Table910111213[[#This Row],[Code]]&lt;&gt;"",[1]!KalkulaceTable[[#This Row],[Název]],"")</f>
        <v>#REF!</v>
      </c>
      <c r="C340" s="17" t="e">
        <f>IF([1]!Table910111213[[#This Row],[Code]]&lt;&gt;"",[1]!KalkulaceTable[[#This Row],[cena P5 CZ]],"")</f>
        <v>#REF!</v>
      </c>
      <c r="D340" s="9" t="e">
        <f>IF([1]!Table910111213[[#This Row],[Code]]&lt;&gt;"",[1]!KalkulaceTable[ [#This Row],[cena P5 SK] ],"")</f>
        <v>#REF!</v>
      </c>
    </row>
    <row r="341" spans="1:4" x14ac:dyDescent="0.3">
      <c r="A341" s="4" t="str">
        <f>IFERROR(IF([1]!KalkulaceTable[[#This Row],[Kód]]&lt;&gt;0,[1]!KalkulaceTable[[#This Row],[Kód]],""),"")</f>
        <v>FSSTC714</v>
      </c>
      <c r="B341" s="5" t="e">
        <f>IF([1]!Table910111213[[#This Row],[Code]]&lt;&gt;"",[1]!KalkulaceTable[[#This Row],[Název]],"")</f>
        <v>#REF!</v>
      </c>
      <c r="C341" s="16" t="e">
        <f>IF([1]!Table910111213[[#This Row],[Code]]&lt;&gt;"",[1]!KalkulaceTable[[#This Row],[cena P5 CZ]],"")</f>
        <v>#REF!</v>
      </c>
      <c r="D341" s="8" t="e">
        <f>IF([1]!Table910111213[[#This Row],[Code]]&lt;&gt;"",[1]!KalkulaceTable[ [#This Row],[cena P5 SK] ],"")</f>
        <v>#REF!</v>
      </c>
    </row>
    <row r="342" spans="1:4" x14ac:dyDescent="0.3">
      <c r="A342" s="6" t="str">
        <f>IFERROR(IF([1]!KalkulaceTable[[#This Row],[Kód]]&lt;&gt;0,[1]!KalkulaceTable[[#This Row],[Kód]],""),"")</f>
        <v>S2020SV</v>
      </c>
      <c r="B342" s="7" t="e">
        <f>IF([1]!Table910111213[[#This Row],[Code]]&lt;&gt;"",[1]!KalkulaceTable[[#This Row],[Název]],"")</f>
        <v>#REF!</v>
      </c>
      <c r="C342" s="17" t="e">
        <f>IF([1]!Table910111213[[#This Row],[Code]]&lt;&gt;"",[1]!KalkulaceTable[[#This Row],[cena P5 CZ]],"")</f>
        <v>#REF!</v>
      </c>
      <c r="D342" s="9" t="e">
        <f>IF([1]!Table910111213[[#This Row],[Code]]&lt;&gt;"",[1]!KalkulaceTable[ [#This Row],[cena P5 SK] ],"")</f>
        <v>#REF!</v>
      </c>
    </row>
    <row r="343" spans="1:4" x14ac:dyDescent="0.3">
      <c r="A343" s="4" t="str">
        <f>IFERROR(IF([1]!KalkulaceTable[[#This Row],[Kód]]&lt;&gt;0,[1]!KalkulaceTable[[#This Row],[Kód]],""),"")</f>
        <v>FSSTC712</v>
      </c>
      <c r="B343" s="5" t="e">
        <f>IF([1]!Table910111213[[#This Row],[Code]]&lt;&gt;"",[1]!KalkulaceTable[[#This Row],[Název]],"")</f>
        <v>#REF!</v>
      </c>
      <c r="C343" s="16" t="e">
        <f>IF([1]!Table910111213[[#This Row],[Code]]&lt;&gt;"",[1]!KalkulaceTable[[#This Row],[cena P5 CZ]],"")</f>
        <v>#REF!</v>
      </c>
      <c r="D343" s="8" t="e">
        <f>IF([1]!Table910111213[[#This Row],[Code]]&lt;&gt;"",[1]!KalkulaceTable[ [#This Row],[cena P5 SK] ],"")</f>
        <v>#REF!</v>
      </c>
    </row>
    <row r="344" spans="1:4" x14ac:dyDescent="0.3">
      <c r="A344" s="6" t="str">
        <f>IFERROR(IF([1]!KalkulaceTable[[#This Row],[Kód]]&lt;&gt;0,[1]!KalkulaceTable[[#This Row],[Kód]],""),"")</f>
        <v>SASF09</v>
      </c>
      <c r="B344" s="7" t="e">
        <f>IF([1]!Table910111213[[#This Row],[Code]]&lt;&gt;"",[1]!KalkulaceTable[[#This Row],[Název]],"")</f>
        <v>#REF!</v>
      </c>
      <c r="C344" s="17" t="e">
        <f>IF([1]!Table910111213[[#This Row],[Code]]&lt;&gt;"",[1]!KalkulaceTable[[#This Row],[cena P5 CZ]],"")</f>
        <v>#REF!</v>
      </c>
      <c r="D344" s="9" t="e">
        <f>IF([1]!Table910111213[[#This Row],[Code]]&lt;&gt;"",[1]!KalkulaceTable[ [#This Row],[cena P5 SK] ],"")</f>
        <v>#REF!</v>
      </c>
    </row>
    <row r="345" spans="1:4" x14ac:dyDescent="0.3">
      <c r="A345" s="4" t="str">
        <f>IFERROR(IF([1]!KalkulaceTable[[#This Row],[Kód]]&lt;&gt;0,[1]!KalkulaceTable[[#This Row],[Kód]],""),"")</f>
        <v>PRO-D2</v>
      </c>
      <c r="B345" s="5" t="e">
        <f>IF([1]!Table910111213[[#This Row],[Code]]&lt;&gt;"",[1]!KalkulaceTable[[#This Row],[Název]],"")</f>
        <v>#REF!</v>
      </c>
      <c r="C345" s="16" t="e">
        <f>IF([1]!Table910111213[[#This Row],[Code]]&lt;&gt;"",[1]!KalkulaceTable[[#This Row],[cena P5 CZ]],"")</f>
        <v>#REF!</v>
      </c>
      <c r="D345" s="8" t="e">
        <f>IF([1]!Table910111213[[#This Row],[Code]]&lt;&gt;"",[1]!KalkulaceTable[ [#This Row],[cena P5 SK] ],"")</f>
        <v>#REF!</v>
      </c>
    </row>
    <row r="346" spans="1:4" x14ac:dyDescent="0.3">
      <c r="A346" s="6" t="str">
        <f>IFERROR(IF([1]!KalkulaceTable[[#This Row],[Kód]]&lt;&gt;0,[1]!KalkulaceTable[[#This Row],[Kód]],""),"")</f>
        <v>SAC00012</v>
      </c>
      <c r="B346" s="7" t="e">
        <f>IF([1]!Table910111213[[#This Row],[Code]]&lt;&gt;"",[1]!KalkulaceTable[[#This Row],[Název]],"")</f>
        <v>#REF!</v>
      </c>
      <c r="C346" s="17" t="e">
        <f>IF([1]!Table910111213[[#This Row],[Code]]&lt;&gt;"",[1]!KalkulaceTable[[#This Row],[cena P5 CZ]],"")</f>
        <v>#REF!</v>
      </c>
      <c r="D346" s="9" t="e">
        <f>IF([1]!Table910111213[[#This Row],[Code]]&lt;&gt;"",[1]!KalkulaceTable[ [#This Row],[cena P5 SK] ],"")</f>
        <v>#REF!</v>
      </c>
    </row>
    <row r="347" spans="1:4" x14ac:dyDescent="0.3">
      <c r="A347" s="4" t="str">
        <f>IFERROR(IF([1]!KalkulaceTable[[#This Row],[Kód]]&lt;&gt;0,[1]!KalkulaceTable[[#This Row],[Kód]],""),"")</f>
        <v>PRO-D3I</v>
      </c>
      <c r="B347" s="5" t="e">
        <f>IF([1]!Table910111213[[#This Row],[Code]]&lt;&gt;"",[1]!KalkulaceTable[[#This Row],[Název]],"")</f>
        <v>#REF!</v>
      </c>
      <c r="C347" s="16" t="e">
        <f>IF([1]!Table910111213[[#This Row],[Code]]&lt;&gt;"",[1]!KalkulaceTable[[#This Row],[cena P5 CZ]],"")</f>
        <v>#REF!</v>
      </c>
      <c r="D347" s="8" t="e">
        <f>IF([1]!Table910111213[[#This Row],[Code]]&lt;&gt;"",[1]!KalkulaceTable[ [#This Row],[cena P5 SK] ],"")</f>
        <v>#REF!</v>
      </c>
    </row>
    <row r="348" spans="1:4" x14ac:dyDescent="0.3">
      <c r="A348" s="6" t="str">
        <f>IFERROR(IF([1]!KalkulaceTable[[#This Row],[Kód]]&lt;&gt;0,[1]!KalkulaceTable[[#This Row],[Kód]],""),"")</f>
        <v>SGS810</v>
      </c>
      <c r="B348" s="7" t="e">
        <f>IF([1]!Table910111213[[#This Row],[Code]]&lt;&gt;"",[1]!KalkulaceTable[[#This Row],[Název]],"")</f>
        <v>#REF!</v>
      </c>
      <c r="C348" s="17" t="e">
        <f>IF([1]!Table910111213[[#This Row],[Code]]&lt;&gt;"",[1]!KalkulaceTable[[#This Row],[cena P5 CZ]],"")</f>
        <v>#REF!</v>
      </c>
      <c r="D348" s="9" t="e">
        <f>IF([1]!Table910111213[[#This Row],[Code]]&lt;&gt;"",[1]!KalkulaceTable[ [#This Row],[cena P5 SK] ],"")</f>
        <v>#REF!</v>
      </c>
    </row>
    <row r="349" spans="1:4" x14ac:dyDescent="0.3">
      <c r="A349" s="4" t="str">
        <f>IFERROR(IF([1]!KalkulaceTable[[#This Row],[Kód]]&lt;&gt;0,[1]!KalkulaceTable[[#This Row],[Kód]],""),"")</f>
        <v>PRO-D3</v>
      </c>
      <c r="B349" s="5" t="e">
        <f>IF([1]!Table910111213[[#This Row],[Code]]&lt;&gt;"",[1]!KalkulaceTable[[#This Row],[Název]],"")</f>
        <v>#REF!</v>
      </c>
      <c r="C349" s="16" t="e">
        <f>IF([1]!Table910111213[[#This Row],[Code]]&lt;&gt;"",[1]!KalkulaceTable[[#This Row],[cena P5 CZ]],"")</f>
        <v>#REF!</v>
      </c>
      <c r="D349" s="8" t="e">
        <f>IF([1]!Table910111213[[#This Row],[Code]]&lt;&gt;"",[1]!KalkulaceTable[ [#This Row],[cena P5 SK] ],"")</f>
        <v>#REF!</v>
      </c>
    </row>
    <row r="350" spans="1:4" x14ac:dyDescent="0.3">
      <c r="A350" s="6" t="str">
        <f>IFERROR(IF([1]!KalkulaceTable[[#This Row],[Kód]]&lt;&gt;0,[1]!KalkulaceTable[[#This Row],[Kód]],""),"")</f>
        <v>O-F1</v>
      </c>
      <c r="B350" s="7" t="e">
        <f>IF([1]!Table910111213[[#This Row],[Code]]&lt;&gt;"",[1]!KalkulaceTable[[#This Row],[Název]],"")</f>
        <v>#REF!</v>
      </c>
      <c r="C350" s="17" t="e">
        <f>IF([1]!Table910111213[[#This Row],[Code]]&lt;&gt;"",[1]!KalkulaceTable[[#This Row],[cena P5 CZ]],"")</f>
        <v>#REF!</v>
      </c>
      <c r="D350" s="9" t="e">
        <f>IF([1]!Table910111213[[#This Row],[Code]]&lt;&gt;"",[1]!KalkulaceTable[ [#This Row],[cena P5 SK] ],"")</f>
        <v>#REF!</v>
      </c>
    </row>
    <row r="351" spans="1:4" x14ac:dyDescent="0.3">
      <c r="A351" s="4" t="str">
        <f>IFERROR(IF([1]!KalkulaceTable[[#This Row],[Kód]]&lt;&gt;0,[1]!KalkulaceTable[[#This Row],[Kód]],""),"")</f>
        <v>HDE294M</v>
      </c>
      <c r="B351" s="5" t="e">
        <f>IF([1]!Table910111213[[#This Row],[Code]]&lt;&gt;"",[1]!KalkulaceTable[[#This Row],[Název]],"")</f>
        <v>#REF!</v>
      </c>
      <c r="C351" s="16" t="e">
        <f>IF([1]!Table910111213[[#This Row],[Code]]&lt;&gt;"",[1]!KalkulaceTable[[#This Row],[cena P5 CZ]],"")</f>
        <v>#REF!</v>
      </c>
      <c r="D351" s="8" t="e">
        <f>IF([1]!Table910111213[[#This Row],[Code]]&lt;&gt;"",[1]!KalkulaceTable[ [#This Row],[cena P5 SK] ],"")</f>
        <v>#REF!</v>
      </c>
    </row>
    <row r="352" spans="1:4" x14ac:dyDescent="0.3">
      <c r="A352" s="6" t="str">
        <f>IFERROR(IF([1]!KalkulaceTable[[#This Row],[Kód]]&lt;&gt;0,[1]!KalkulaceTable[[#This Row],[Kód]],""),"")</f>
        <v>FSSTC650</v>
      </c>
      <c r="B352" s="7" t="e">
        <f>IF([1]!Table910111213[[#This Row],[Code]]&lt;&gt;"",[1]!KalkulaceTable[[#This Row],[Název]],"")</f>
        <v>#REF!</v>
      </c>
      <c r="C352" s="17" t="e">
        <f>IF([1]!Table910111213[[#This Row],[Code]]&lt;&gt;"",[1]!KalkulaceTable[[#This Row],[cena P5 CZ]],"")</f>
        <v>#REF!</v>
      </c>
      <c r="D352" s="9" t="e">
        <f>IF([1]!Table910111213[[#This Row],[Code]]&lt;&gt;"",[1]!KalkulaceTable[ [#This Row],[cena P5 SK] ],"")</f>
        <v>#REF!</v>
      </c>
    </row>
    <row r="353" spans="1:4" x14ac:dyDescent="0.3">
      <c r="A353" s="4" t="str">
        <f>IFERROR(IF([1]!KalkulaceTable[[#This Row],[Kód]]&lt;&gt;0,[1]!KalkulaceTable[[#This Row],[Kód]],""),"")</f>
        <v>IR-1P3</v>
      </c>
      <c r="B353" s="5" t="e">
        <f>IF([1]!Table910111213[[#This Row],[Code]]&lt;&gt;"",[1]!KalkulaceTable[[#This Row],[Název]],"")</f>
        <v>#REF!</v>
      </c>
      <c r="C353" s="16" t="e">
        <f>IF([1]!Table910111213[[#This Row],[Code]]&lt;&gt;"",[1]!KalkulaceTable[[#This Row],[cena P5 CZ]],"")</f>
        <v>#REF!</v>
      </c>
      <c r="D353" s="8" t="e">
        <f>IF([1]!Table910111213[[#This Row],[Code]]&lt;&gt;"",[1]!KalkulaceTable[ [#This Row],[cena P5 SK] ],"")</f>
        <v>#REF!</v>
      </c>
    </row>
    <row r="354" spans="1:4" x14ac:dyDescent="0.3">
      <c r="A354" s="6" t="str">
        <f>IFERROR(IF([1]!KalkulaceTable[[#This Row],[Kód]]&lt;&gt;0,[1]!KalkulaceTable[[#This Row],[Kód]],""),"")</f>
        <v>FSSTC790</v>
      </c>
      <c r="B354" s="7" t="e">
        <f>IF([1]!Table910111213[[#This Row],[Code]]&lt;&gt;"",[1]!KalkulaceTable[[#This Row],[Název]],"")</f>
        <v>#REF!</v>
      </c>
      <c r="C354" s="17" t="e">
        <f>IF([1]!Table910111213[[#This Row],[Code]]&lt;&gt;"",[1]!KalkulaceTable[[#This Row],[cena P5 CZ]],"")</f>
        <v>#REF!</v>
      </c>
      <c r="D354" s="9" t="e">
        <f>IF([1]!Table910111213[[#This Row],[Code]]&lt;&gt;"",[1]!KalkulaceTable[ [#This Row],[cena P5 SK] ],"")</f>
        <v>#REF!</v>
      </c>
    </row>
    <row r="355" spans="1:4" x14ac:dyDescent="0.3">
      <c r="A355" s="4" t="str">
        <f>IFERROR(IF([1]!KalkulaceTable[[#This Row],[Kód]]&lt;&gt;0,[1]!KalkulaceTable[[#This Row],[Kód]],""),"")</f>
        <v>PRO-SB</v>
      </c>
      <c r="B355" s="5" t="e">
        <f>IF([1]!Table910111213[[#This Row],[Code]]&lt;&gt;"",[1]!KalkulaceTable[[#This Row],[Název]],"")</f>
        <v>#REF!</v>
      </c>
      <c r="C355" s="16" t="e">
        <f>IF([1]!Table910111213[[#This Row],[Code]]&lt;&gt;"",[1]!KalkulaceTable[[#This Row],[cena P5 CZ]],"")</f>
        <v>#REF!</v>
      </c>
      <c r="D355" s="8" t="e">
        <f>IF([1]!Table910111213[[#This Row],[Code]]&lt;&gt;"",[1]!KalkulaceTable[ [#This Row],[cena P5 SK] ],"")</f>
        <v>#REF!</v>
      </c>
    </row>
    <row r="356" spans="1:4" x14ac:dyDescent="0.3">
      <c r="A356" s="6" t="str">
        <f>IFERROR(IF([1]!KalkulaceTable[[#This Row],[Kód]]&lt;&gt;0,[1]!KalkulaceTable[[#This Row],[Kód]],""),"")</f>
        <v>VIT-BB-L</v>
      </c>
      <c r="B356" s="7" t="e">
        <f>IF([1]!Table910111213[[#This Row],[Code]]&lt;&gt;"",[1]!KalkulaceTable[[#This Row],[Název]],"")</f>
        <v>#REF!</v>
      </c>
      <c r="C356" s="17" t="e">
        <f>IF([1]!Table910111213[[#This Row],[Code]]&lt;&gt;"",[1]!KalkulaceTable[[#This Row],[cena P5 CZ]],"")</f>
        <v>#REF!</v>
      </c>
      <c r="D356" s="9" t="e">
        <f>IF([1]!Table910111213[[#This Row],[Code]]&lt;&gt;"",[1]!KalkulaceTable[ [#This Row],[cena P5 SK] ],"")</f>
        <v>#REF!</v>
      </c>
    </row>
    <row r="357" spans="1:4" x14ac:dyDescent="0.3">
      <c r="A357" s="4" t="str">
        <f>IFERROR(IF([1]!KalkulaceTable[[#This Row],[Kód]]&lt;&gt;0,[1]!KalkulaceTable[[#This Row],[Kód]],""),"")</f>
        <v>FSSTC394</v>
      </c>
      <c r="B357" s="5" t="e">
        <f>IF([1]!Table910111213[[#This Row],[Code]]&lt;&gt;"",[1]!KalkulaceTable[[#This Row],[Název]],"")</f>
        <v>#REF!</v>
      </c>
      <c r="C357" s="16" t="e">
        <f>IF([1]!Table910111213[[#This Row],[Code]]&lt;&gt;"",[1]!KalkulaceTable[[#This Row],[cena P5 CZ]],"")</f>
        <v>#REF!</v>
      </c>
      <c r="D357" s="8" t="e">
        <f>IF([1]!Table910111213[[#This Row],[Code]]&lt;&gt;"",[1]!KalkulaceTable[ [#This Row],[cena P5 SK] ],"")</f>
        <v>#REF!</v>
      </c>
    </row>
    <row r="358" spans="1:4" x14ac:dyDescent="0.3">
      <c r="A358" s="6" t="str">
        <f>IFERROR(IF([1]!KalkulaceTable[[#This Row],[Kód]]&lt;&gt;0,[1]!KalkulaceTable[[#This Row],[Kód]],""),"")</f>
        <v>VIT-BB-S</v>
      </c>
      <c r="B358" s="7" t="e">
        <f>IF([1]!Table910111213[[#This Row],[Code]]&lt;&gt;"",[1]!KalkulaceTable[[#This Row],[Název]],"")</f>
        <v>#REF!</v>
      </c>
      <c r="C358" s="17" t="e">
        <f>IF([1]!Table910111213[[#This Row],[Code]]&lt;&gt;"",[1]!KalkulaceTable[[#This Row],[cena P5 CZ]],"")</f>
        <v>#REF!</v>
      </c>
      <c r="D358" s="9" t="e">
        <f>IF([1]!Table910111213[[#This Row],[Code]]&lt;&gt;"",[1]!KalkulaceTable[ [#This Row],[cena P5 SK] ],"")</f>
        <v>#REF!</v>
      </c>
    </row>
    <row r="359" spans="1:4" x14ac:dyDescent="0.3">
      <c r="A359" s="4" t="str">
        <f>IFERROR(IF([1]!KalkulaceTable[[#This Row],[Kód]]&lt;&gt;0,[1]!KalkulaceTable[[#This Row],[Kód]],""),"")</f>
        <v>HSWE900400</v>
      </c>
      <c r="B359" s="5" t="e">
        <f>IF([1]!Table910111213[[#This Row],[Code]]&lt;&gt;"",[1]!KalkulaceTable[[#This Row],[Název]],"")</f>
        <v>#REF!</v>
      </c>
      <c r="C359" s="16" t="e">
        <f>IF([1]!Table910111213[[#This Row],[Code]]&lt;&gt;"",[1]!KalkulaceTable[[#This Row],[cena P5 CZ]],"")</f>
        <v>#REF!</v>
      </c>
      <c r="D359" s="8" t="e">
        <f>IF([1]!Table910111213[[#This Row],[Code]]&lt;&gt;"",[1]!KalkulaceTable[ [#This Row],[cena P5 SK] ],"")</f>
        <v>#REF!</v>
      </c>
    </row>
    <row r="360" spans="1:4" x14ac:dyDescent="0.3">
      <c r="A360" s="6" t="str">
        <f>IFERROR(IF([1]!KalkulaceTable[[#This Row],[Kód]]&lt;&gt;0,[1]!KalkulaceTable[[#This Row],[Kód]],""),"")</f>
        <v>HPO704XW</v>
      </c>
      <c r="B360" s="7" t="e">
        <f>IF([1]!Table910111213[[#This Row],[Code]]&lt;&gt;"",[1]!KalkulaceTable[[#This Row],[Název]],"")</f>
        <v>#REF!</v>
      </c>
      <c r="C360" s="17" t="e">
        <f>IF([1]!Table910111213[[#This Row],[Code]]&lt;&gt;"",[1]!KalkulaceTable[[#This Row],[cena P5 CZ]],"")</f>
        <v>#REF!</v>
      </c>
      <c r="D360" s="9" t="e">
        <f>IF([1]!Table910111213[[#This Row],[Code]]&lt;&gt;"",[1]!KalkulaceTable[ [#This Row],[cena P5 SK] ],"")</f>
        <v>#REF!</v>
      </c>
    </row>
    <row r="361" spans="1:4" x14ac:dyDescent="0.3">
      <c r="A361" s="4" t="str">
        <f>IFERROR(IF([1]!KalkulaceTable[[#This Row],[Kód]]&lt;&gt;0,[1]!KalkulaceTable[[#This Row],[Kód]],""),"")</f>
        <v>HPC10</v>
      </c>
      <c r="B361" s="5" t="e">
        <f>IF([1]!Table910111213[[#This Row],[Code]]&lt;&gt;"",[1]!KalkulaceTable[[#This Row],[Název]],"")</f>
        <v>#REF!</v>
      </c>
      <c r="C361" s="16" t="e">
        <f>IF([1]!Table910111213[[#This Row],[Code]]&lt;&gt;"",[1]!KalkulaceTable[[#This Row],[cena P5 CZ]],"")</f>
        <v>#REF!</v>
      </c>
      <c r="D361" s="8" t="e">
        <f>IF([1]!Table910111213[[#This Row],[Code]]&lt;&gt;"",[1]!KalkulaceTable[ [#This Row],[cena P5 SK] ],"")</f>
        <v>#REF!</v>
      </c>
    </row>
    <row r="362" spans="1:4" x14ac:dyDescent="0.3">
      <c r="A362" s="6" t="str">
        <f>IFERROR(IF([1]!KalkulaceTable[[#This Row],[Kód]]&lt;&gt;0,[1]!KalkulaceTable[[#This Row],[Kód]],""),"")</f>
        <v>PRO-D2I</v>
      </c>
      <c r="B362" s="7" t="e">
        <f>IF([1]!Table910111213[[#This Row],[Code]]&lt;&gt;"",[1]!KalkulaceTable[[#This Row],[Název]],"")</f>
        <v>#REF!</v>
      </c>
      <c r="C362" s="17" t="e">
        <f>IF([1]!Table910111213[[#This Row],[Code]]&lt;&gt;"",[1]!KalkulaceTable[[#This Row],[cena P5 CZ]],"")</f>
        <v>#REF!</v>
      </c>
      <c r="D362" s="9" t="e">
        <f>IF([1]!Table910111213[[#This Row],[Code]]&lt;&gt;"",[1]!KalkulaceTable[ [#This Row],[cena P5 SK] ],"")</f>
        <v>#REF!</v>
      </c>
    </row>
    <row r="363" spans="1:4" x14ac:dyDescent="0.3">
      <c r="A363" s="4" t="str">
        <f>IFERROR(IF([1]!KalkulaceTable[[#This Row],[Kód]]&lt;&gt;0,[1]!KalkulaceTable[[#This Row],[Kód]],""),"")</f>
        <v>FSSTC685</v>
      </c>
      <c r="B363" s="5" t="e">
        <f>IF([1]!Table910111213[[#This Row],[Code]]&lt;&gt;"",[1]!KalkulaceTable[[#This Row],[Název]],"")</f>
        <v>#REF!</v>
      </c>
      <c r="C363" s="16" t="e">
        <f>IF([1]!Table910111213[[#This Row],[Code]]&lt;&gt;"",[1]!KalkulaceTable[[#This Row],[cena P5 CZ]],"")</f>
        <v>#REF!</v>
      </c>
      <c r="D363" s="8" t="e">
        <f>IF([1]!Table910111213[[#This Row],[Code]]&lt;&gt;"",[1]!KalkulaceTable[ [#This Row],[cena P5 SK] ],"")</f>
        <v>#REF!</v>
      </c>
    </row>
    <row r="364" spans="1:4" x14ac:dyDescent="0.3">
      <c r="A364" s="6" t="str">
        <f>IFERROR(IF([1]!KalkulaceTable[[#This Row],[Kód]]&lt;&gt;0,[1]!KalkulaceTable[[#This Row],[Kód]],""),"")</f>
        <v>HPC66400</v>
      </c>
      <c r="B364" s="7" t="e">
        <f>IF([1]!Table910111213[[#This Row],[Code]]&lt;&gt;"",[1]!KalkulaceTable[[#This Row],[Název]],"")</f>
        <v>#REF!</v>
      </c>
      <c r="C364" s="17" t="e">
        <f>IF([1]!Table910111213[[#This Row],[Code]]&lt;&gt;"",[1]!KalkulaceTable[[#This Row],[cena P5 CZ]],"")</f>
        <v>#REF!</v>
      </c>
      <c r="D364" s="9" t="e">
        <f>IF([1]!Table910111213[[#This Row],[Code]]&lt;&gt;"",[1]!KalkulaceTable[ [#This Row],[cena P5 SK] ],"")</f>
        <v>#REF!</v>
      </c>
    </row>
    <row r="365" spans="1:4" x14ac:dyDescent="0.3">
      <c r="A365" s="4" t="str">
        <f>IFERROR(IF([1]!KalkulaceTable[[#This Row],[Kód]]&lt;&gt;0,[1]!KalkulaceTable[[#This Row],[Kód]],""),"")</f>
        <v>FSSTC637</v>
      </c>
      <c r="B365" s="5" t="e">
        <f>IF([1]!Table910111213[[#This Row],[Code]]&lt;&gt;"",[1]!KalkulaceTable[[#This Row],[Název]],"")</f>
        <v>#REF!</v>
      </c>
      <c r="C365" s="16" t="e">
        <f>IF([1]!Table910111213[[#This Row],[Code]]&lt;&gt;"",[1]!KalkulaceTable[[#This Row],[cena P5 CZ]],"")</f>
        <v>#REF!</v>
      </c>
      <c r="D365" s="8" t="e">
        <f>IF([1]!Table910111213[[#This Row],[Code]]&lt;&gt;"",[1]!KalkulaceTable[ [#This Row],[cena P5 SK] ],"")</f>
        <v>#REF!</v>
      </c>
    </row>
    <row r="366" spans="1:4" x14ac:dyDescent="0.3">
      <c r="A366" s="6" t="str">
        <f>IFERROR(IF([1]!KalkulaceTable[[#This Row],[Kód]]&lt;&gt;0,[1]!KalkulaceTable[[#This Row],[Kód]],""),"")</f>
        <v>SAC0025508</v>
      </c>
      <c r="B366" s="7" t="e">
        <f>IF([1]!Table910111213[[#This Row],[Code]]&lt;&gt;"",[1]!KalkulaceTable[[#This Row],[Název]],"")</f>
        <v>#REF!</v>
      </c>
      <c r="C366" s="17" t="e">
        <f>IF([1]!Table910111213[[#This Row],[Code]]&lt;&gt;"",[1]!KalkulaceTable[[#This Row],[cena P5 CZ]],"")</f>
        <v>#REF!</v>
      </c>
      <c r="D366" s="9" t="e">
        <f>IF([1]!Table910111213[[#This Row],[Code]]&lt;&gt;"",[1]!KalkulaceTable[ [#This Row],[cena P5 SK] ],"")</f>
        <v>#REF!</v>
      </c>
    </row>
    <row r="367" spans="1:4" x14ac:dyDescent="0.3">
      <c r="A367" s="4" t="str">
        <f>IFERROR(IF([1]!KalkulaceTable[[#This Row],[Kód]]&lt;&gt;0,[1]!KalkulaceTable[[#This Row],[Kód]],""),"")</f>
        <v>WHP1500</v>
      </c>
      <c r="B367" s="5" t="e">
        <f>IF([1]!Table910111213[[#This Row],[Code]]&lt;&gt;"",[1]!KalkulaceTable[[#This Row],[Název]],"")</f>
        <v>#REF!</v>
      </c>
      <c r="C367" s="16" t="e">
        <f>IF([1]!Table910111213[[#This Row],[Code]]&lt;&gt;"",[1]!KalkulaceTable[[#This Row],[cena P5 CZ]],"")</f>
        <v>#REF!</v>
      </c>
      <c r="D367" s="8" t="e">
        <f>IF([1]!Table910111213[[#This Row],[Code]]&lt;&gt;"",[1]!KalkulaceTable[ [#This Row],[cena P5 SK] ],"")</f>
        <v>#REF!</v>
      </c>
    </row>
    <row r="368" spans="1:4" x14ac:dyDescent="0.3">
      <c r="A368" s="6" t="str">
        <f>IFERROR(IF([1]!KalkulaceTable[[#This Row],[Kód]]&lt;&gt;0,[1]!KalkulaceTable[[#This Row],[Kód]],""),"")</f>
        <v>SAZ562</v>
      </c>
      <c r="B368" s="7" t="e">
        <f>IF([1]!Table910111213[[#This Row],[Code]]&lt;&gt;"",[1]!KalkulaceTable[[#This Row],[Název]],"")</f>
        <v>#REF!</v>
      </c>
      <c r="C368" s="17" t="e">
        <f>IF([1]!Table910111213[[#This Row],[Code]]&lt;&gt;"",[1]!KalkulaceTable[[#This Row],[cena P5 CZ]],"")</f>
        <v>#REF!</v>
      </c>
      <c r="D368" s="9" t="e">
        <f>IF([1]!Table910111213[[#This Row],[Code]]&lt;&gt;"",[1]!KalkulaceTable[ [#This Row],[cena P5 SK] ],"")</f>
        <v>#REF!</v>
      </c>
    </row>
    <row r="369" spans="1:4" x14ac:dyDescent="0.3">
      <c r="A369" s="4" t="str">
        <f>IFERROR(IF([1]!KalkulaceTable[[#This Row],[Kód]]&lt;&gt;0,[1]!KalkulaceTable[[#This Row],[Kód]],""),"")</f>
        <v>SAC10650</v>
      </c>
      <c r="B369" s="5" t="e">
        <f>IF([1]!Table910111213[[#This Row],[Code]]&lt;&gt;"",[1]!KalkulaceTable[[#This Row],[Název]],"")</f>
        <v>#REF!</v>
      </c>
      <c r="C369" s="16" t="e">
        <f>IF([1]!Table910111213[[#This Row],[Code]]&lt;&gt;"",[1]!KalkulaceTable[[#This Row],[cena P5 CZ]],"")</f>
        <v>#REF!</v>
      </c>
      <c r="D369" s="8" t="e">
        <f>IF([1]!Table910111213[[#This Row],[Code]]&lt;&gt;"",[1]!KalkulaceTable[ [#This Row],[cena P5 SK] ],"")</f>
        <v>#REF!</v>
      </c>
    </row>
    <row r="370" spans="1:4" x14ac:dyDescent="0.3">
      <c r="A370" s="6" t="str">
        <f>IFERROR(IF([1]!KalkulaceTable[[#This Row],[Kód]]&lt;&gt;0,[1]!KalkulaceTable[[#This Row],[Kód]],""),"")</f>
        <v>SAC01071</v>
      </c>
      <c r="B370" s="7" t="e">
        <f>IF([1]!Table910111213[[#This Row],[Code]]&lt;&gt;"",[1]!KalkulaceTable[[#This Row],[Název]],"")</f>
        <v>#REF!</v>
      </c>
      <c r="C370" s="17" t="e">
        <f>IF([1]!Table910111213[[#This Row],[Code]]&lt;&gt;"",[1]!KalkulaceTable[[#This Row],[cena P5 CZ]],"")</f>
        <v>#REF!</v>
      </c>
      <c r="D370" s="9" t="e">
        <f>IF([1]!Table910111213[[#This Row],[Code]]&lt;&gt;"",[1]!KalkulaceTable[ [#This Row],[cena P5 SK] ],"")</f>
        <v>#REF!</v>
      </c>
    </row>
    <row r="371" spans="1:4" x14ac:dyDescent="0.3">
      <c r="A371" s="4" t="str">
        <f>IFERROR(IF([1]!KalkulaceTable[[#This Row],[Kód]]&lt;&gt;0,[1]!KalkulaceTable[[#This Row],[Kód]],""),"")</f>
        <v>HPC700400</v>
      </c>
      <c r="B371" s="5" t="e">
        <f>IF([1]!Table910111213[[#This Row],[Code]]&lt;&gt;"",[1]!KalkulaceTable[[#This Row],[Název]],"")</f>
        <v>#REF!</v>
      </c>
      <c r="C371" s="16" t="e">
        <f>IF([1]!Table910111213[[#This Row],[Code]]&lt;&gt;"",[1]!KalkulaceTable[[#This Row],[cena P5 CZ]],"")</f>
        <v>#REF!</v>
      </c>
      <c r="D371" s="8" t="e">
        <f>IF([1]!Table910111213[[#This Row],[Code]]&lt;&gt;"",[1]!KalkulaceTable[ [#This Row],[cena P5 SK] ],"")</f>
        <v>#REF!</v>
      </c>
    </row>
    <row r="372" spans="1:4" x14ac:dyDescent="0.3">
      <c r="A372" s="6" t="str">
        <f>IFERROR(IF([1]!KalkulaceTable[[#This Row],[Kód]]&lt;&gt;0,[1]!KalkulaceTable[[#This Row],[Kód]],""),"")</f>
        <v>HGX20XW</v>
      </c>
      <c r="B372" s="7" t="e">
        <f>IF([1]!Table910111213[[#This Row],[Code]]&lt;&gt;"",[1]!KalkulaceTable[[#This Row],[Název]],"")</f>
        <v>#REF!</v>
      </c>
      <c r="C372" s="17" t="e">
        <f>IF([1]!Table910111213[[#This Row],[Code]]&lt;&gt;"",[1]!KalkulaceTable[[#This Row],[cena P5 CZ]],"")</f>
        <v>#REF!</v>
      </c>
      <c r="D372" s="9" t="e">
        <f>IF([1]!Table910111213[[#This Row],[Code]]&lt;&gt;"",[1]!KalkulaceTable[ [#This Row],[cena P5 SK] ],"")</f>
        <v>#REF!</v>
      </c>
    </row>
    <row r="373" spans="1:4" x14ac:dyDescent="0.3">
      <c r="A373" s="4" t="str">
        <f>IFERROR(IF([1]!KalkulaceTable[[#This Row],[Kód]]&lt;&gt;0,[1]!KalkulaceTable[[#This Row],[Kód]],""),"")</f>
        <v>WL590</v>
      </c>
      <c r="B373" s="5" t="e">
        <f>IF([1]!Table910111213[[#This Row],[Code]]&lt;&gt;"",[1]!KalkulaceTable[[#This Row],[Název]],"")</f>
        <v>#REF!</v>
      </c>
      <c r="C373" s="16" t="e">
        <f>IF([1]!Table910111213[[#This Row],[Code]]&lt;&gt;"",[1]!KalkulaceTable[[#This Row],[cena P5 CZ]],"")</f>
        <v>#REF!</v>
      </c>
      <c r="D373" s="8" t="e">
        <f>IF([1]!Table910111213[[#This Row],[Code]]&lt;&gt;"",[1]!KalkulaceTable[ [#This Row],[cena P5 SK] ],"")</f>
        <v>#REF!</v>
      </c>
    </row>
    <row r="374" spans="1:4" x14ac:dyDescent="0.3">
      <c r="A374" s="6" t="str">
        <f>IFERROR(IF([1]!KalkulaceTable[[#This Row],[Kód]]&lt;&gt;0,[1]!KalkulaceTable[[#This Row],[Kód]],""),"")</f>
        <v>PRO-D2I-CU</v>
      </c>
      <c r="B374" s="7" t="e">
        <f>IF([1]!Table910111213[[#This Row],[Code]]&lt;&gt;"",[1]!KalkulaceTable[[#This Row],[Název]],"")</f>
        <v>#REF!</v>
      </c>
      <c r="C374" s="17" t="e">
        <f>IF([1]!Table910111213[[#This Row],[Code]]&lt;&gt;"",[1]!KalkulaceTable[[#This Row],[cena P5 CZ]],"")</f>
        <v>#REF!</v>
      </c>
      <c r="D374" s="9" t="e">
        <f>IF([1]!Table910111213[[#This Row],[Code]]&lt;&gt;"",[1]!KalkulaceTable[ [#This Row],[cena P5 SK] ],"")</f>
        <v>#REF!</v>
      </c>
    </row>
    <row r="375" spans="1:4" x14ac:dyDescent="0.3">
      <c r="A375" s="4" t="str">
        <f>IFERROR(IF([1]!KalkulaceTable[[#This Row],[Kód]]&lt;&gt;0,[1]!KalkulaceTable[[#This Row],[Kód]],""),"")</f>
        <v>S2020S</v>
      </c>
      <c r="B375" s="5" t="e">
        <f>IF([1]!Table910111213[[#This Row],[Code]]&lt;&gt;"",[1]!KalkulaceTable[[#This Row],[Název]],"")</f>
        <v>#REF!</v>
      </c>
      <c r="C375" s="16" t="e">
        <f>IF([1]!Table910111213[[#This Row],[Code]]&lt;&gt;"",[1]!KalkulaceTable[[#This Row],[cena P5 CZ]],"")</f>
        <v>#REF!</v>
      </c>
      <c r="D375" s="8" t="e">
        <f>IF([1]!Table910111213[[#This Row],[Code]]&lt;&gt;"",[1]!KalkulaceTable[ [#This Row],[cena P5 SK] ],"")</f>
        <v>#REF!</v>
      </c>
    </row>
    <row r="376" spans="1:4" x14ac:dyDescent="0.3">
      <c r="A376" s="6" t="str">
        <f>IFERROR(IF([1]!KalkulaceTable[[#This Row],[Kód]]&lt;&gt;0,[1]!KalkulaceTable[[#This Row],[Kód]],""),"")</f>
        <v>PRO-B2</v>
      </c>
      <c r="B376" s="7" t="e">
        <f>IF([1]!Table910111213[[#This Row],[Code]]&lt;&gt;"",[1]!KalkulaceTable[[#This Row],[Název]],"")</f>
        <v>#REF!</v>
      </c>
      <c r="C376" s="17" t="e">
        <f>IF([1]!Table910111213[[#This Row],[Code]]&lt;&gt;"",[1]!KalkulaceTable[[#This Row],[cena P5 CZ]],"")</f>
        <v>#REF!</v>
      </c>
      <c r="D376" s="9" t="e">
        <f>IF([1]!Table910111213[[#This Row],[Code]]&lt;&gt;"",[1]!KalkulaceTable[ [#This Row],[cena P5 SK] ],"")</f>
        <v>#REF!</v>
      </c>
    </row>
    <row r="377" spans="1:4" x14ac:dyDescent="0.3">
      <c r="A377" s="4" t="str">
        <f>IFERROR(IF([1]!KalkulaceTable[[#This Row],[Kód]]&lt;&gt;0,[1]!KalkulaceTable[[#This Row],[Kód]],""),"")</f>
        <v>WL300PC</v>
      </c>
      <c r="B377" s="5" t="e">
        <f>IF([1]!Table910111213[[#This Row],[Code]]&lt;&gt;"",[1]!KalkulaceTable[[#This Row],[Název]],"")</f>
        <v>#REF!</v>
      </c>
      <c r="C377" s="16" t="e">
        <f>IF([1]!Table910111213[[#This Row],[Code]]&lt;&gt;"",[1]!KalkulaceTable[[#This Row],[cena P5 CZ]],"")</f>
        <v>#REF!</v>
      </c>
      <c r="D377" s="8" t="e">
        <f>IF([1]!Table910111213[[#This Row],[Code]]&lt;&gt;"",[1]!KalkulaceTable[ [#This Row],[cena P5 SK] ],"")</f>
        <v>#REF!</v>
      </c>
    </row>
    <row r="378" spans="1:4" x14ac:dyDescent="0.3">
      <c r="A378" s="6" t="str">
        <f>IFERROR(IF([1]!KalkulaceTable[[#This Row],[Kód]]&lt;&gt;0,[1]!KalkulaceTable[[#This Row],[Kód]],""),"")</f>
        <v>SAS21107</v>
      </c>
      <c r="B378" s="7" t="e">
        <f>IF([1]!Table910111213[[#This Row],[Code]]&lt;&gt;"",[1]!KalkulaceTable[[#This Row],[Název]],"")</f>
        <v>#REF!</v>
      </c>
      <c r="C378" s="17" t="e">
        <f>IF([1]!Table910111213[[#This Row],[Code]]&lt;&gt;"",[1]!KalkulaceTable[[#This Row],[cena P5 CZ]],"")</f>
        <v>#REF!</v>
      </c>
      <c r="D378" s="9" t="e">
        <f>IF([1]!Table910111213[[#This Row],[Code]]&lt;&gt;"",[1]!KalkulaceTable[ [#This Row],[cena P5 SK] ],"")</f>
        <v>#REF!</v>
      </c>
    </row>
    <row r="379" spans="1:4" x14ac:dyDescent="0.3">
      <c r="A379" s="4" t="str">
        <f>IFERROR(IF([1]!KalkulaceTable[[#This Row],[Kód]]&lt;&gt;0,[1]!KalkulaceTable[[#This Row],[Kód]],""),"")</f>
        <v>SAC00300ZI</v>
      </c>
      <c r="B379" s="5" t="e">
        <f>IF([1]!Table910111213[[#This Row],[Code]]&lt;&gt;"",[1]!KalkulaceTable[[#This Row],[Název]],"")</f>
        <v>#REF!</v>
      </c>
      <c r="C379" s="16" t="e">
        <f>IF([1]!Table910111213[[#This Row],[Code]]&lt;&gt;"",[1]!KalkulaceTable[[#This Row],[cena P5 CZ]],"")</f>
        <v>#REF!</v>
      </c>
      <c r="D379" s="8" t="e">
        <f>IF([1]!Table910111213[[#This Row],[Code]]&lt;&gt;"",[1]!KalkulaceTable[ [#This Row],[cena P5 SK] ],"")</f>
        <v>#REF!</v>
      </c>
    </row>
    <row r="380" spans="1:4" x14ac:dyDescent="0.3">
      <c r="A380" s="6" t="str">
        <f>IFERROR(IF([1]!KalkulaceTable[[#This Row],[Kód]]&lt;&gt;0,[1]!KalkulaceTable[[#This Row],[Kód]],""),"")</f>
        <v>SAC00300RE</v>
      </c>
      <c r="B380" s="7" t="e">
        <f>IF([1]!Table910111213[[#This Row],[Code]]&lt;&gt;"",[1]!KalkulaceTable[[#This Row],[Název]],"")</f>
        <v>#REF!</v>
      </c>
      <c r="C380" s="17" t="e">
        <f>IF([1]!Table910111213[[#This Row],[Code]]&lt;&gt;"",[1]!KalkulaceTable[[#This Row],[cena P5 CZ]],"")</f>
        <v>#REF!</v>
      </c>
      <c r="D380" s="9" t="e">
        <f>IF([1]!Table910111213[[#This Row],[Code]]&lt;&gt;"",[1]!KalkulaceTable[ [#This Row],[cena P5 SK] ],"")</f>
        <v>#REF!</v>
      </c>
    </row>
    <row r="381" spans="1:4" x14ac:dyDescent="0.3">
      <c r="A381" s="4" t="str">
        <f>IFERROR(IF([1]!KalkulaceTable[[#This Row],[Kód]]&lt;&gt;0,[1]!KalkulaceTable[[#This Row],[Kód]],""),"")</f>
        <v>FSSTC780</v>
      </c>
      <c r="B381" s="5" t="e">
        <f>IF([1]!Table910111213[[#This Row],[Code]]&lt;&gt;"",[1]!KalkulaceTable[[#This Row],[Název]],"")</f>
        <v>#REF!</v>
      </c>
      <c r="C381" s="16" t="e">
        <f>IF([1]!Table910111213[[#This Row],[Code]]&lt;&gt;"",[1]!KalkulaceTable[[#This Row],[cena P5 CZ]],"")</f>
        <v>#REF!</v>
      </c>
      <c r="D381" s="8" t="e">
        <f>IF([1]!Table910111213[[#This Row],[Code]]&lt;&gt;"",[1]!KalkulaceTable[ [#This Row],[cena P5 SK] ],"")</f>
        <v>#REF!</v>
      </c>
    </row>
    <row r="382" spans="1:4" x14ac:dyDescent="0.3">
      <c r="A382" s="6" t="str">
        <f>IFERROR(IF([1]!KalkulaceTable[[#This Row],[Kód]]&lt;&gt;0,[1]!KalkulaceTable[[#This Row],[Kód]],""),"")</f>
        <v>FSSTC779</v>
      </c>
      <c r="B382" s="7" t="e">
        <f>IF([1]!Table910111213[[#This Row],[Code]]&lt;&gt;"",[1]!KalkulaceTable[[#This Row],[Název]],"")</f>
        <v>#REF!</v>
      </c>
      <c r="C382" s="17" t="e">
        <f>IF([1]!Table910111213[[#This Row],[Code]]&lt;&gt;"",[1]!KalkulaceTable[[#This Row],[cena P5 CZ]],"")</f>
        <v>#REF!</v>
      </c>
      <c r="D382" s="9" t="e">
        <f>IF([1]!Table910111213[[#This Row],[Code]]&lt;&gt;"",[1]!KalkulaceTable[ [#This Row],[cena P5 SK] ],"")</f>
        <v>#REF!</v>
      </c>
    </row>
    <row r="383" spans="1:4" x14ac:dyDescent="0.3">
      <c r="A383" s="4" t="str">
        <f>IFERROR(IF([1]!KalkulaceTable[[#This Row],[Kód]]&lt;&gt;0,[1]!KalkulaceTable[[#This Row],[Kód]],""),"")</f>
        <v>SAC00300ZG</v>
      </c>
      <c r="B383" s="5" t="e">
        <f>IF([1]!Table910111213[[#This Row],[Code]]&lt;&gt;"",[1]!KalkulaceTable[[#This Row],[Název]],"")</f>
        <v>#REF!</v>
      </c>
      <c r="C383" s="16" t="e">
        <f>IF([1]!Table910111213[[#This Row],[Code]]&lt;&gt;"",[1]!KalkulaceTable[[#This Row],[cena P5 CZ]],"")</f>
        <v>#REF!</v>
      </c>
      <c r="D383" s="8" t="e">
        <f>IF([1]!Table910111213[[#This Row],[Code]]&lt;&gt;"",[1]!KalkulaceTable[ [#This Row],[cena P5 SK] ],"")</f>
        <v>#REF!</v>
      </c>
    </row>
    <row r="384" spans="1:4" x14ac:dyDescent="0.3">
      <c r="A384" s="6" t="str">
        <f>IFERROR(IF([1]!KalkulaceTable[[#This Row],[Kód]]&lt;&gt;0,[1]!KalkulaceTable[[#This Row],[Kód]],""),"")</f>
        <v>SAC01070</v>
      </c>
      <c r="B384" s="7" t="e">
        <f>IF([1]!Table910111213[[#This Row],[Code]]&lt;&gt;"",[1]!KalkulaceTable[[#This Row],[Název]],"")</f>
        <v>#REF!</v>
      </c>
      <c r="C384" s="17" t="e">
        <f>IF([1]!Table910111213[[#This Row],[Code]]&lt;&gt;"",[1]!KalkulaceTable[[#This Row],[cena P5 CZ]],"")</f>
        <v>#REF!</v>
      </c>
      <c r="D384" s="9" t="e">
        <f>IF([1]!Table910111213[[#This Row],[Code]]&lt;&gt;"",[1]!KalkulaceTable[ [#This Row],[cena P5 SK] ],"")</f>
        <v>#REF!</v>
      </c>
    </row>
    <row r="385" spans="1:4" x14ac:dyDescent="0.3">
      <c r="A385" s="4" t="str">
        <f>IFERROR(IF([1]!KalkulaceTable[[#This Row],[Kód]]&lt;&gt;0,[1]!KalkulaceTable[[#This Row],[Kód]],""),"")</f>
        <v>HPCE66400</v>
      </c>
      <c r="B385" s="5" t="e">
        <f>IF([1]!Table910111213[[#This Row],[Code]]&lt;&gt;"",[1]!KalkulaceTable[[#This Row],[Název]],"")</f>
        <v>#REF!</v>
      </c>
      <c r="C385" s="16" t="e">
        <f>IF([1]!Table910111213[[#This Row],[Code]]&lt;&gt;"",[1]!KalkulaceTable[[#This Row],[cena P5 CZ]],"")</f>
        <v>#REF!</v>
      </c>
      <c r="D385" s="8" t="e">
        <f>IF([1]!Table910111213[[#This Row],[Code]]&lt;&gt;"",[1]!KalkulaceTable[ [#This Row],[cena P5 SK] ],"")</f>
        <v>#REF!</v>
      </c>
    </row>
    <row r="386" spans="1:4" x14ac:dyDescent="0.3">
      <c r="A386" s="6" t="str">
        <f>IFERROR(IF([1]!KalkulaceTable[[#This Row],[Kód]]&lt;&gt;0,[1]!KalkulaceTable[[#This Row],[Kód]],""),"")</f>
        <v>SASF07</v>
      </c>
      <c r="B386" s="7" t="e">
        <f>IF([1]!Table910111213[[#This Row],[Code]]&lt;&gt;"",[1]!KalkulaceTable[[#This Row],[Název]],"")</f>
        <v>#REF!</v>
      </c>
      <c r="C386" s="17" t="e">
        <f>IF([1]!Table910111213[[#This Row],[Code]]&lt;&gt;"",[1]!KalkulaceTable[[#This Row],[cena P5 CZ]],"")</f>
        <v>#REF!</v>
      </c>
      <c r="D386" s="9" t="e">
        <f>IF([1]!Table910111213[[#This Row],[Code]]&lt;&gt;"",[1]!KalkulaceTable[ [#This Row],[cena P5 SK] ],"")</f>
        <v>#REF!</v>
      </c>
    </row>
    <row r="387" spans="1:4" x14ac:dyDescent="0.3">
      <c r="A387" s="4" t="str">
        <f>IFERROR(IF([1]!KalkulaceTable[[#This Row],[Kód]]&lt;&gt;0,[1]!KalkulaceTable[[#This Row],[Kód]],""),"")</f>
        <v>HCBE350400S</v>
      </c>
      <c r="B387" s="5" t="e">
        <f>IF([1]!Table910111213[[#This Row],[Code]]&lt;&gt;"",[1]!KalkulaceTable[[#This Row],[Název]],"")</f>
        <v>#REF!</v>
      </c>
      <c r="C387" s="16" t="e">
        <f>IF([1]!Table910111213[[#This Row],[Code]]&lt;&gt;"",[1]!KalkulaceTable[[#This Row],[cena P5 CZ]],"")</f>
        <v>#REF!</v>
      </c>
      <c r="D387" s="8" t="e">
        <f>IF([1]!Table910111213[[#This Row],[Code]]&lt;&gt;"",[1]!KalkulaceTable[ [#This Row],[cena P5 SK] ],"")</f>
        <v>#REF!</v>
      </c>
    </row>
    <row r="388" spans="1:4" x14ac:dyDescent="0.3">
      <c r="A388" s="6" t="str">
        <f>IFERROR(IF([1]!KalkulaceTable[[#This Row],[Kód]]&lt;&gt;0,[1]!KalkulaceTable[[#This Row],[Kód]],""),"")</f>
        <v>SASPO241</v>
      </c>
      <c r="B388" s="7" t="e">
        <f>IF([1]!Table910111213[[#This Row],[Code]]&lt;&gt;"",[1]!KalkulaceTable[[#This Row],[Název]],"")</f>
        <v>#REF!</v>
      </c>
      <c r="C388" s="17" t="e">
        <f>IF([1]!Table910111213[[#This Row],[Code]]&lt;&gt;"",[1]!KalkulaceTable[[#This Row],[cena P5 CZ]],"")</f>
        <v>#REF!</v>
      </c>
      <c r="D388" s="9" t="e">
        <f>IF([1]!Table910111213[[#This Row],[Code]]&lt;&gt;"",[1]!KalkulaceTable[ [#This Row],[cena P5 SK] ],"")</f>
        <v>#REF!</v>
      </c>
    </row>
    <row r="389" spans="1:4" x14ac:dyDescent="0.3">
      <c r="A389" s="4" t="str">
        <f>IFERROR(IF([1]!KalkulaceTable[[#This Row],[Kód]]&lt;&gt;0,[1]!KalkulaceTable[[#This Row],[Kód]],""),"")</f>
        <v>FSSTC674</v>
      </c>
      <c r="B389" s="5" t="e">
        <f>IF([1]!Table910111213[[#This Row],[Code]]&lt;&gt;"",[1]!KalkulaceTable[[#This Row],[Název]],"")</f>
        <v>#REF!</v>
      </c>
      <c r="C389" s="16" t="e">
        <f>IF([1]!Table910111213[[#This Row],[Code]]&lt;&gt;"",[1]!KalkulaceTable[[#This Row],[cena P5 CZ]],"")</f>
        <v>#REF!</v>
      </c>
      <c r="D389" s="8" t="e">
        <f>IF([1]!Table910111213[[#This Row],[Code]]&lt;&gt;"",[1]!KalkulaceTable[ [#This Row],[cena P5 SK] ],"")</f>
        <v>#REF!</v>
      </c>
    </row>
    <row r="390" spans="1:4" x14ac:dyDescent="0.3">
      <c r="A390" s="6" t="str">
        <f>IFERROR(IF([1]!KalkulaceTable[[#This Row],[Kód]]&lt;&gt;0,[1]!KalkulaceTable[[#This Row],[Kód]],""),"")</f>
        <v>HL3M</v>
      </c>
      <c r="B390" s="7" t="e">
        <f>IF([1]!Table910111213[[#This Row],[Code]]&lt;&gt;"",[1]!KalkulaceTable[[#This Row],[Název]],"")</f>
        <v>#REF!</v>
      </c>
      <c r="C390" s="17" t="e">
        <f>IF([1]!Table910111213[[#This Row],[Code]]&lt;&gt;"",[1]!KalkulaceTable[[#This Row],[cena P5 CZ]],"")</f>
        <v>#REF!</v>
      </c>
      <c r="D390" s="9" t="e">
        <f>IF([1]!Table910111213[[#This Row],[Code]]&lt;&gt;"",[1]!KalkulaceTable[ [#This Row],[cena P5 SK] ],"")</f>
        <v>#REF!</v>
      </c>
    </row>
    <row r="391" spans="1:4" x14ac:dyDescent="0.3">
      <c r="A391" s="4" t="str">
        <f>IFERROR(IF([1]!KalkulaceTable[[#This Row],[Kód]]&lt;&gt;0,[1]!KalkulaceTable[[#This Row],[Kód]],""),"")</f>
        <v>O-F2</v>
      </c>
      <c r="B391" s="5" t="e">
        <f>IF([1]!Table910111213[[#This Row],[Code]]&lt;&gt;"",[1]!KalkulaceTable[[#This Row],[Název]],"")</f>
        <v>#REF!</v>
      </c>
      <c r="C391" s="16" t="e">
        <f>IF([1]!Table910111213[[#This Row],[Code]]&lt;&gt;"",[1]!KalkulaceTable[[#This Row],[cena P5 CZ]],"")</f>
        <v>#REF!</v>
      </c>
      <c r="D391" s="8" t="e">
        <f>IF([1]!Table910111213[[#This Row],[Code]]&lt;&gt;"",[1]!KalkulaceTable[ [#This Row],[cena P5 SK] ],"")</f>
        <v>#REF!</v>
      </c>
    </row>
    <row r="392" spans="1:4" x14ac:dyDescent="0.3">
      <c r="A392" s="6" t="str">
        <f>IFERROR(IF([1]!KalkulaceTable[[#This Row],[Kód]]&lt;&gt;0,[1]!KalkulaceTable[[#This Row],[Kód]],""),"")</f>
        <v>FSSTC609</v>
      </c>
      <c r="B392" s="7" t="e">
        <f>IF([1]!Table910111213[[#This Row],[Code]]&lt;&gt;"",[1]!KalkulaceTable[[#This Row],[Název]],"")</f>
        <v>#REF!</v>
      </c>
      <c r="C392" s="17" t="e">
        <f>IF([1]!Table910111213[[#This Row],[Code]]&lt;&gt;"",[1]!KalkulaceTable[[#This Row],[cena P5 CZ]],"")</f>
        <v>#REF!</v>
      </c>
      <c r="D392" s="9" t="e">
        <f>IF([1]!Table910111213[[#This Row],[Code]]&lt;&gt;"",[1]!KalkulaceTable[ [#This Row],[cena P5 SK] ],"")</f>
        <v>#REF!</v>
      </c>
    </row>
    <row r="393" spans="1:4" x14ac:dyDescent="0.3">
      <c r="A393" s="4" t="str">
        <f>IFERROR(IF([1]!KalkulaceTable[[#This Row],[Kód]]&lt;&gt;0,[1]!KalkulaceTable[[#This Row],[Kód]],""),"")</f>
        <v>FSSTC536</v>
      </c>
      <c r="B393" s="5" t="e">
        <f>IF([1]!Table910111213[[#This Row],[Code]]&lt;&gt;"",[1]!KalkulaceTable[[#This Row],[Název]],"")</f>
        <v>#REF!</v>
      </c>
      <c r="C393" s="16" t="e">
        <f>IF([1]!Table910111213[[#This Row],[Code]]&lt;&gt;"",[1]!KalkulaceTable[[#This Row],[cena P5 CZ]],"")</f>
        <v>#REF!</v>
      </c>
      <c r="D393" s="8" t="e">
        <f>IF([1]!Table910111213[[#This Row],[Code]]&lt;&gt;"",[1]!KalkulaceTable[ [#This Row],[cena P5 SK] ],"")</f>
        <v>#REF!</v>
      </c>
    </row>
    <row r="394" spans="1:4" x14ac:dyDescent="0.3">
      <c r="A394" s="6" t="str">
        <f>IFERROR(IF([1]!KalkulaceTable[[#This Row],[Kód]]&lt;&gt;0,[1]!KalkulaceTable[[#This Row],[Kód]],""),"")</f>
        <v>WK260</v>
      </c>
      <c r="B394" s="7" t="e">
        <f>IF([1]!Table910111213[[#This Row],[Code]]&lt;&gt;"",[1]!KalkulaceTable[[#This Row],[Název]],"")</f>
        <v>#REF!</v>
      </c>
      <c r="C394" s="17" t="e">
        <f>IF([1]!Table910111213[[#This Row],[Code]]&lt;&gt;"",[1]!KalkulaceTable[[#This Row],[cena P5 CZ]],"")</f>
        <v>#REF!</v>
      </c>
      <c r="D394" s="9" t="e">
        <f>IF([1]!Table910111213[[#This Row],[Code]]&lt;&gt;"",[1]!KalkulaceTable[ [#This Row],[cena P5 SK] ],"")</f>
        <v>#REF!</v>
      </c>
    </row>
    <row r="395" spans="1:4" x14ac:dyDescent="0.3">
      <c r="A395" s="4" t="str">
        <f>IFERROR(IF([1]!KalkulaceTable[[#This Row],[Kód]]&lt;&gt;0,[1]!KalkulaceTable[[#This Row],[Kód]],""),"")</f>
        <v>PRO-D2-CU</v>
      </c>
      <c r="B395" s="5" t="e">
        <f>IF([1]!Table910111213[[#This Row],[Code]]&lt;&gt;"",[1]!KalkulaceTable[[#This Row],[Název]],"")</f>
        <v>#REF!</v>
      </c>
      <c r="C395" s="16" t="e">
        <f>IF([1]!Table910111213[[#This Row],[Code]]&lt;&gt;"",[1]!KalkulaceTable[[#This Row],[cena P5 CZ]],"")</f>
        <v>#REF!</v>
      </c>
      <c r="D395" s="8" t="e">
        <f>IF([1]!Table910111213[[#This Row],[Code]]&lt;&gt;"",[1]!KalkulaceTable[ [#This Row],[cena P5 SK] ],"")</f>
        <v>#REF!</v>
      </c>
    </row>
    <row r="396" spans="1:4" x14ac:dyDescent="0.3">
      <c r="A396" s="6" t="str">
        <f>IFERROR(IF([1]!KalkulaceTable[[#This Row],[Kód]]&lt;&gt;0,[1]!KalkulaceTable[[#This Row],[Kód]],""),"")</f>
        <v>PRO-D3-CU</v>
      </c>
      <c r="B396" s="7" t="e">
        <f>IF([1]!Table910111213[[#This Row],[Code]]&lt;&gt;"",[1]!KalkulaceTable[[#This Row],[Název]],"")</f>
        <v>#REF!</v>
      </c>
      <c r="C396" s="17" t="e">
        <f>IF([1]!Table910111213[[#This Row],[Code]]&lt;&gt;"",[1]!KalkulaceTable[[#This Row],[cena P5 CZ]],"")</f>
        <v>#REF!</v>
      </c>
      <c r="D396" s="9" t="e">
        <f>IF([1]!Table910111213[[#This Row],[Code]]&lt;&gt;"",[1]!KalkulaceTable[ [#This Row],[cena P5 SK] ],"")</f>
        <v>#REF!</v>
      </c>
    </row>
    <row r="397" spans="1:4" x14ac:dyDescent="0.3">
      <c r="A397" s="4" t="str">
        <f>IFERROR(IF([1]!KalkulaceTable[[#This Row],[Kód]]&lt;&gt;0,[1]!KalkulaceTable[[#This Row],[Kód]],""),"")</f>
        <v>SAC90227</v>
      </c>
      <c r="B397" s="5" t="e">
        <f>IF([1]!Table910111213[[#This Row],[Code]]&lt;&gt;"",[1]!KalkulaceTable[[#This Row],[Název]],"")</f>
        <v>#REF!</v>
      </c>
      <c r="C397" s="16" t="e">
        <f>IF([1]!Table910111213[[#This Row],[Code]]&lt;&gt;"",[1]!KalkulaceTable[[#This Row],[cena P5 CZ]],"")</f>
        <v>#REF!</v>
      </c>
      <c r="D397" s="8" t="e">
        <f>IF([1]!Table910111213[[#This Row],[Code]]&lt;&gt;"",[1]!KalkulaceTable[ [#This Row],[cena P5 SK] ],"")</f>
        <v>#REF!</v>
      </c>
    </row>
    <row r="398" spans="1:4" x14ac:dyDescent="0.3">
      <c r="A398" s="6" t="str">
        <f>IFERROR(IF([1]!KalkulaceTable[[#This Row],[Kód]]&lt;&gt;0,[1]!KalkulaceTable[[#This Row],[Kód]],""),"")</f>
        <v>HL3S</v>
      </c>
      <c r="B398" s="7" t="e">
        <f>IF([1]!Table910111213[[#This Row],[Code]]&lt;&gt;"",[1]!KalkulaceTable[[#This Row],[Název]],"")</f>
        <v>#REF!</v>
      </c>
      <c r="C398" s="17" t="e">
        <f>IF([1]!Table910111213[[#This Row],[Code]]&lt;&gt;"",[1]!KalkulaceTable[[#This Row],[cena P5 CZ]],"")</f>
        <v>#REF!</v>
      </c>
      <c r="D398" s="9" t="e">
        <f>IF([1]!Table910111213[[#This Row],[Code]]&lt;&gt;"",[1]!KalkulaceTable[ [#This Row],[cena P5 SK] ],"")</f>
        <v>#REF!</v>
      </c>
    </row>
    <row r="399" spans="1:4" x14ac:dyDescent="0.3">
      <c r="A399" s="4" t="str">
        <f>IFERROR(IF([1]!KalkulaceTable[[#This Row],[Kód]]&lt;&gt;0,[1]!KalkulaceTable[[#This Row],[Kód]],""),"")</f>
        <v>SAC25080</v>
      </c>
      <c r="B399" s="5" t="e">
        <f>IF([1]!Table910111213[[#This Row],[Code]]&lt;&gt;"",[1]!KalkulaceTable[[#This Row],[Název]],"")</f>
        <v>#REF!</v>
      </c>
      <c r="C399" s="16" t="e">
        <f>IF([1]!Table910111213[[#This Row],[Code]]&lt;&gt;"",[1]!KalkulaceTable[[#This Row],[cena P5 CZ]],"")</f>
        <v>#REF!</v>
      </c>
      <c r="D399" s="8" t="e">
        <f>IF([1]!Table910111213[[#This Row],[Code]]&lt;&gt;"",[1]!KalkulaceTable[ [#This Row],[cena P5 SK] ],"")</f>
        <v>#REF!</v>
      </c>
    </row>
    <row r="400" spans="1:4" x14ac:dyDescent="0.3">
      <c r="A400" s="6" t="str">
        <f>IFERROR(IF([1]!KalkulaceTable[[#This Row],[Kód]]&lt;&gt;0,[1]!KalkulaceTable[[#This Row],[Kód]],""),"")</f>
        <v>HCB135400S</v>
      </c>
      <c r="B400" s="7" t="e">
        <f>IF([1]!Table910111213[[#This Row],[Code]]&lt;&gt;"",[1]!KalkulaceTable[[#This Row],[Název]],"")</f>
        <v>#REF!</v>
      </c>
      <c r="C400" s="17" t="e">
        <f>IF([1]!Table910111213[[#This Row],[Code]]&lt;&gt;"",[1]!KalkulaceTable[[#This Row],[cena P5 CZ]],"")</f>
        <v>#REF!</v>
      </c>
      <c r="D400" s="9" t="e">
        <f>IF([1]!Table910111213[[#This Row],[Code]]&lt;&gt;"",[1]!KalkulaceTable[ [#This Row],[cena P5 SK] ],"")</f>
        <v>#REF!</v>
      </c>
    </row>
    <row r="401" spans="1:4" x14ac:dyDescent="0.3">
      <c r="A401" s="4" t="str">
        <f>IFERROR(IF([1]!KalkulaceTable[[#This Row],[Kód]]&lt;&gt;0,[1]!KalkulaceTable[[#This Row],[Kód]],""),"")</f>
        <v>FSSTC608</v>
      </c>
      <c r="B401" s="5" t="e">
        <f>IF([1]!Table910111213[[#This Row],[Code]]&lt;&gt;"",[1]!KalkulaceTable[[#This Row],[Název]],"")</f>
        <v>#REF!</v>
      </c>
      <c r="C401" s="16" t="e">
        <f>IF([1]!Table910111213[[#This Row],[Code]]&lt;&gt;"",[1]!KalkulaceTable[[#This Row],[cena P5 CZ]],"")</f>
        <v>#REF!</v>
      </c>
      <c r="D401" s="8" t="e">
        <f>IF([1]!Table910111213[[#This Row],[Code]]&lt;&gt;"",[1]!KalkulaceTable[ [#This Row],[cena P5 SK] ],"")</f>
        <v>#REF!</v>
      </c>
    </row>
    <row r="402" spans="1:4" x14ac:dyDescent="0.3">
      <c r="A402" s="6" t="str">
        <f>IFERROR(IF([1]!KalkulaceTable[[#This Row],[Kód]]&lt;&gt;0,[1]!KalkulaceTable[[#This Row],[Kód]],""),"")</f>
        <v>HSP3M</v>
      </c>
      <c r="B402" s="7" t="e">
        <f>IF([1]!Table910111213[[#This Row],[Code]]&lt;&gt;"",[1]!KalkulaceTable[[#This Row],[Název]],"")</f>
        <v>#REF!</v>
      </c>
      <c r="C402" s="17" t="e">
        <f>IF([1]!Table910111213[[#This Row],[Code]]&lt;&gt;"",[1]!KalkulaceTable[[#This Row],[cena P5 CZ]],"")</f>
        <v>#REF!</v>
      </c>
      <c r="D402" s="9" t="e">
        <f>IF([1]!Table910111213[[#This Row],[Code]]&lt;&gt;"",[1]!KalkulaceTable[ [#This Row],[cena P5 SK] ],"")</f>
        <v>#REF!</v>
      </c>
    </row>
    <row r="403" spans="1:4" x14ac:dyDescent="0.3">
      <c r="A403" s="4" t="str">
        <f>IFERROR(IF([1]!KalkulaceTable[[#This Row],[Kód]]&lt;&gt;0,[1]!KalkulaceTable[[#This Row],[Kód]],""),"")</f>
        <v>HGX45XW</v>
      </c>
      <c r="B403" s="5" t="e">
        <f>IF([1]!Table910111213[[#This Row],[Code]]&lt;&gt;"",[1]!KalkulaceTable[[#This Row],[Název]],"")</f>
        <v>#REF!</v>
      </c>
      <c r="C403" s="16" t="e">
        <f>IF([1]!Table910111213[[#This Row],[Code]]&lt;&gt;"",[1]!KalkulaceTable[[#This Row],[cena P5 CZ]],"")</f>
        <v>#REF!</v>
      </c>
      <c r="D403" s="8" t="e">
        <f>IF([1]!Table910111213[[#This Row],[Code]]&lt;&gt;"",[1]!KalkulaceTable[ [#This Row],[cena P5 SK] ],"")</f>
        <v>#REF!</v>
      </c>
    </row>
    <row r="404" spans="1:4" x14ac:dyDescent="0.3">
      <c r="A404" s="6" t="str">
        <f>IFERROR(IF([1]!KalkulaceTable[[#This Row],[Kód]]&lt;&gt;0,[1]!KalkulaceTable[[#This Row],[Kód]],""),"")</f>
        <v>SASL2M</v>
      </c>
      <c r="B404" s="7" t="e">
        <f>IF([1]!Table910111213[[#This Row],[Code]]&lt;&gt;"",[1]!KalkulaceTable[[#This Row],[Název]],"")</f>
        <v>#REF!</v>
      </c>
      <c r="C404" s="17" t="e">
        <f>IF([1]!Table910111213[[#This Row],[Code]]&lt;&gt;"",[1]!KalkulaceTable[[#This Row],[cena P5 CZ]],"")</f>
        <v>#REF!</v>
      </c>
      <c r="D404" s="9" t="e">
        <f>IF([1]!Table910111213[[#This Row],[Code]]&lt;&gt;"",[1]!KalkulaceTable[ [#This Row],[cena P5 SK] ],"")</f>
        <v>#REF!</v>
      </c>
    </row>
    <row r="405" spans="1:4" x14ac:dyDescent="0.3">
      <c r="A405" s="4" t="str">
        <f>IFERROR(IF([1]!KalkulaceTable[[#This Row],[Kód]]&lt;&gt;0,[1]!KalkulaceTable[[#This Row],[Kód]],""),"")</f>
        <v>FSSTC758</v>
      </c>
      <c r="B405" s="5" t="e">
        <f>IF([1]!Table910111213[[#This Row],[Code]]&lt;&gt;"",[1]!KalkulaceTable[[#This Row],[Název]],"")</f>
        <v>#REF!</v>
      </c>
      <c r="C405" s="16" t="e">
        <f>IF([1]!Table910111213[[#This Row],[Code]]&lt;&gt;"",[1]!KalkulaceTable[[#This Row],[cena P5 CZ]],"")</f>
        <v>#REF!</v>
      </c>
      <c r="D405" s="8" t="e">
        <f>IF([1]!Table910111213[[#This Row],[Code]]&lt;&gt;"",[1]!KalkulaceTable[ [#This Row],[cena P5 SK] ],"")</f>
        <v>#REF!</v>
      </c>
    </row>
    <row r="406" spans="1:4" x14ac:dyDescent="0.3">
      <c r="A406" s="6" t="str">
        <f>IFERROR(IF([1]!KalkulaceTable[[#This Row],[Kód]]&lt;&gt;0,[1]!KalkulaceTable[[#This Row],[Kód]],""),"")</f>
        <v>FX1104CXC</v>
      </c>
      <c r="B406" s="7" t="e">
        <f>IF([1]!Table910111213[[#This Row],[Code]]&lt;&gt;"",[1]!KalkulaceTable[[#This Row],[Název]],"")</f>
        <v>#REF!</v>
      </c>
      <c r="C406" s="17" t="e">
        <f>IF([1]!Table910111213[[#This Row],[Code]]&lt;&gt;"",[1]!KalkulaceTable[[#This Row],[cena P5 CZ]],"")</f>
        <v>#REF!</v>
      </c>
      <c r="D406" s="9" t="e">
        <f>IF([1]!Table910111213[[#This Row],[Code]]&lt;&gt;"",[1]!KalkulaceTable[ [#This Row],[cena P5 SK] ],"")</f>
        <v>#REF!</v>
      </c>
    </row>
    <row r="407" spans="1:4" x14ac:dyDescent="0.3">
      <c r="A407" s="4" t="str">
        <f>IFERROR(IF([1]!KalkulaceTable[[#This Row],[Kód]]&lt;&gt;0,[1]!KalkulaceTable[[#This Row],[Kód]],""),"")</f>
        <v>HPO3</v>
      </c>
      <c r="B407" s="5" t="e">
        <f>IF([1]!Table910111213[[#This Row],[Code]]&lt;&gt;"",[1]!KalkulaceTable[[#This Row],[Název]],"")</f>
        <v>#REF!</v>
      </c>
      <c r="C407" s="16" t="e">
        <f>IF([1]!Table910111213[[#This Row],[Code]]&lt;&gt;"",[1]!KalkulaceTable[[#This Row],[cena P5 CZ]],"")</f>
        <v>#REF!</v>
      </c>
      <c r="D407" s="8" t="e">
        <f>IF([1]!Table910111213[[#This Row],[Code]]&lt;&gt;"",[1]!KalkulaceTable[ [#This Row],[cena P5 SK] ],"")</f>
        <v>#REF!</v>
      </c>
    </row>
    <row r="408" spans="1:4" x14ac:dyDescent="0.3">
      <c r="A408" s="6" t="str">
        <f>IFERROR(IF([1]!KalkulaceTable[[#This Row],[Kód]]&lt;&gt;0,[1]!KalkulaceTable[[#This Row],[Kód]],""),"")</f>
        <v>FSSTC669</v>
      </c>
      <c r="B408" s="7" t="e">
        <f>IF([1]!Table910111213[[#This Row],[Code]]&lt;&gt;"",[1]!KalkulaceTable[[#This Row],[Název]],"")</f>
        <v>#REF!</v>
      </c>
      <c r="C408" s="17" t="e">
        <f>IF([1]!Table910111213[[#This Row],[Code]]&lt;&gt;"",[1]!KalkulaceTable[[#This Row],[cena P5 CZ]],"")</f>
        <v>#REF!</v>
      </c>
      <c r="D408" s="9" t="e">
        <f>IF([1]!Table910111213[[#This Row],[Code]]&lt;&gt;"",[1]!KalkulaceTable[ [#This Row],[cena P5 SK] ],"")</f>
        <v>#REF!</v>
      </c>
    </row>
    <row r="409" spans="1:4" x14ac:dyDescent="0.3">
      <c r="A409" s="4" t="str">
        <f>IFERROR(IF([1]!KalkulaceTable[[#This Row],[Kód]]&lt;&gt;0,[1]!KalkulaceTable[[#This Row],[Kód]],""),"")</f>
        <v>HPCE700400</v>
      </c>
      <c r="B409" s="5" t="e">
        <f>IF([1]!Table910111213[[#This Row],[Code]]&lt;&gt;"",[1]!KalkulaceTable[[#This Row],[Název]],"")</f>
        <v>#REF!</v>
      </c>
      <c r="C409" s="16" t="e">
        <f>IF([1]!Table910111213[[#This Row],[Code]]&lt;&gt;"",[1]!KalkulaceTable[[#This Row],[cena P5 CZ]],"")</f>
        <v>#REF!</v>
      </c>
      <c r="D409" s="8" t="e">
        <f>IF([1]!Table910111213[[#This Row],[Code]]&lt;&gt;"",[1]!KalkulaceTable[ [#This Row],[cena P5 SK] ],"")</f>
        <v>#REF!</v>
      </c>
    </row>
    <row r="410" spans="1:4" x14ac:dyDescent="0.3">
      <c r="A410" s="6" t="str">
        <f>IFERROR(IF([1]!KalkulaceTable[[#This Row],[Kód]]&lt;&gt;0,[1]!KalkulaceTable[[#This Row],[Kód]],""),"")</f>
        <v>SASPO103</v>
      </c>
      <c r="B410" s="7" t="e">
        <f>IF([1]!Table910111213[[#This Row],[Code]]&lt;&gt;"",[1]!KalkulaceTable[[#This Row],[Název]],"")</f>
        <v>#REF!</v>
      </c>
      <c r="C410" s="17" t="e">
        <f>IF([1]!Table910111213[[#This Row],[Code]]&lt;&gt;"",[1]!KalkulaceTable[[#This Row],[cena P5 CZ]],"")</f>
        <v>#REF!</v>
      </c>
      <c r="D410" s="9" t="e">
        <f>IF([1]!Table910111213[[#This Row],[Code]]&lt;&gt;"",[1]!KalkulaceTable[ [#This Row],[cena P5 SK] ],"")</f>
        <v>#REF!</v>
      </c>
    </row>
    <row r="411" spans="1:4" x14ac:dyDescent="0.3">
      <c r="A411" s="4" t="str">
        <f>IFERROR(IF([1]!KalkulaceTable[[#This Row],[Kód]]&lt;&gt;0,[1]!KalkulaceTable[[#This Row],[Kód]],""),"")</f>
        <v>SAC80501</v>
      </c>
      <c r="B411" s="5" t="e">
        <f>IF([1]!Table910111213[[#This Row],[Code]]&lt;&gt;"",[1]!KalkulaceTable[[#This Row],[Název]],"")</f>
        <v>#REF!</v>
      </c>
      <c r="C411" s="16" t="e">
        <f>IF([1]!Table910111213[[#This Row],[Code]]&lt;&gt;"",[1]!KalkulaceTable[[#This Row],[cena P5 CZ]],"")</f>
        <v>#REF!</v>
      </c>
      <c r="D411" s="8" t="e">
        <f>IF([1]!Table910111213[[#This Row],[Code]]&lt;&gt;"",[1]!KalkulaceTable[ [#This Row],[cena P5 SK] ],"")</f>
        <v>#REF!</v>
      </c>
    </row>
    <row r="412" spans="1:4" x14ac:dyDescent="0.3">
      <c r="A412" s="6" t="str">
        <f>IFERROR(IF([1]!KalkulaceTable[[#This Row],[Kód]]&lt;&gt;0,[1]!KalkulaceTable[[#This Row],[Kód]],""),"")</f>
        <v>SAC80500</v>
      </c>
      <c r="B412" s="7" t="e">
        <f>IF([1]!Table910111213[[#This Row],[Code]]&lt;&gt;"",[1]!KalkulaceTable[[#This Row],[Název]],"")</f>
        <v>#REF!</v>
      </c>
      <c r="C412" s="17" t="e">
        <f>IF([1]!Table910111213[[#This Row],[Code]]&lt;&gt;"",[1]!KalkulaceTable[[#This Row],[cena P5 CZ]],"")</f>
        <v>#REF!</v>
      </c>
      <c r="D412" s="9" t="e">
        <f>IF([1]!Table910111213[[#This Row],[Code]]&lt;&gt;"",[1]!KalkulaceTable[ [#This Row],[cena P5 SK] ],"")</f>
        <v>#REF!</v>
      </c>
    </row>
    <row r="413" spans="1:4" x14ac:dyDescent="0.3">
      <c r="A413" s="4" t="str">
        <f>IFERROR(IF([1]!KalkulaceTable[[#This Row],[Kód]]&lt;&gt;0,[1]!KalkulaceTable[[#This Row],[Kód]],""),"")</f>
        <v>HL3L</v>
      </c>
      <c r="B413" s="5" t="e">
        <f>IF([1]!Table910111213[[#This Row],[Code]]&lt;&gt;"",[1]!KalkulaceTable[[#This Row],[Název]],"")</f>
        <v>#REF!</v>
      </c>
      <c r="C413" s="16" t="e">
        <f>IF([1]!Table910111213[[#This Row],[Code]]&lt;&gt;"",[1]!KalkulaceTable[[#This Row],[cena P5 CZ]],"")</f>
        <v>#REF!</v>
      </c>
      <c r="D413" s="8" t="e">
        <f>IF([1]!Table910111213[[#This Row],[Code]]&lt;&gt;"",[1]!KalkulaceTable[ [#This Row],[cena P5 SK] ],"")</f>
        <v>#REF!</v>
      </c>
    </row>
    <row r="414" spans="1:4" x14ac:dyDescent="0.3">
      <c r="A414" s="6" t="str">
        <f>IFERROR(IF([1]!KalkulaceTable[[#This Row],[Kód]]&lt;&gt;0,[1]!KalkulaceTable[[#This Row],[Kód]],""),"")</f>
        <v>SASPO104</v>
      </c>
      <c r="B414" s="7" t="e">
        <f>IF([1]!Table910111213[[#This Row],[Code]]&lt;&gt;"",[1]!KalkulaceTable[[#This Row],[Název]],"")</f>
        <v>#REF!</v>
      </c>
      <c r="C414" s="17" t="e">
        <f>IF([1]!Table910111213[[#This Row],[Code]]&lt;&gt;"",[1]!KalkulaceTable[[#This Row],[cena P5 CZ]],"")</f>
        <v>#REF!</v>
      </c>
      <c r="D414" s="9" t="e">
        <f>IF([1]!Table910111213[[#This Row],[Code]]&lt;&gt;"",[1]!KalkulaceTable[ [#This Row],[cena P5 SK] ],"")</f>
        <v>#REF!</v>
      </c>
    </row>
    <row r="415" spans="1:4" x14ac:dyDescent="0.3">
      <c r="A415" s="4" t="str">
        <f>IFERROR(IF([1]!KalkulaceTable[[#This Row],[Kód]]&lt;&gt;0,[1]!KalkulaceTable[[#This Row],[Kód]],""),"")</f>
        <v>WK300LD</v>
      </c>
      <c r="B415" s="5" t="e">
        <f>IF([1]!Table910111213[[#This Row],[Code]]&lt;&gt;"",[1]!KalkulaceTable[[#This Row],[Název]],"")</f>
        <v>#REF!</v>
      </c>
      <c r="C415" s="16" t="e">
        <f>IF([1]!Table910111213[[#This Row],[Code]]&lt;&gt;"",[1]!KalkulaceTable[[#This Row],[cena P5 CZ]],"")</f>
        <v>#REF!</v>
      </c>
      <c r="D415" s="8" t="e">
        <f>IF([1]!Table910111213[[#This Row],[Code]]&lt;&gt;"",[1]!KalkulaceTable[ [#This Row],[cena P5 SK] ],"")</f>
        <v>#REF!</v>
      </c>
    </row>
    <row r="416" spans="1:4" x14ac:dyDescent="0.3">
      <c r="A416" s="6" t="str">
        <f>IFERROR(IF([1]!KalkulaceTable[[#This Row],[Kód]]&lt;&gt;0,[1]!KalkulaceTable[[#This Row],[Kód]],""),"")</f>
        <v>FSSTC610</v>
      </c>
      <c r="B416" s="7" t="e">
        <f>IF([1]!Table910111213[[#This Row],[Code]]&lt;&gt;"",[1]!KalkulaceTable[[#This Row],[Název]],"")</f>
        <v>#REF!</v>
      </c>
      <c r="C416" s="17" t="e">
        <f>IF([1]!Table910111213[[#This Row],[Code]]&lt;&gt;"",[1]!KalkulaceTable[[#This Row],[cena P5 CZ]],"")</f>
        <v>#REF!</v>
      </c>
      <c r="D416" s="9" t="e">
        <f>IF([1]!Table910111213[[#This Row],[Code]]&lt;&gt;"",[1]!KalkulaceTable[ [#This Row],[cena P5 SK] ],"")</f>
        <v>#REF!</v>
      </c>
    </row>
    <row r="417" spans="1:4" x14ac:dyDescent="0.3">
      <c r="A417" s="4" t="str">
        <f>IFERROR(IF([1]!KalkulaceTable[[#This Row],[Kód]]&lt;&gt;0,[1]!KalkulaceTable[[#This Row],[Kód]],""),"")</f>
        <v>SAZ8653S</v>
      </c>
      <c r="B417" s="5" t="e">
        <f>IF([1]!Table910111213[[#This Row],[Code]]&lt;&gt;"",[1]!KalkulaceTable[[#This Row],[Název]],"")</f>
        <v>#REF!</v>
      </c>
      <c r="C417" s="16" t="e">
        <f>IF([1]!Table910111213[[#This Row],[Code]]&lt;&gt;"",[1]!KalkulaceTable[[#This Row],[cena P5 CZ]],"")</f>
        <v>#REF!</v>
      </c>
      <c r="D417" s="8" t="e">
        <f>IF([1]!Table910111213[[#This Row],[Code]]&lt;&gt;"",[1]!KalkulaceTable[ [#This Row],[cena P5 SK] ],"")</f>
        <v>#REF!</v>
      </c>
    </row>
    <row r="418" spans="1:4" x14ac:dyDescent="0.3">
      <c r="A418" s="6" t="str">
        <f>IFERROR(IF([1]!KalkulaceTable[[#This Row],[Kód]]&lt;&gt;0,[1]!KalkulaceTable[[#This Row],[Kód]],""),"")</f>
        <v>HSP604MXW</v>
      </c>
      <c r="B418" s="7" t="e">
        <f>IF([1]!Table910111213[[#This Row],[Code]]&lt;&gt;"",[1]!KalkulaceTable[[#This Row],[Název]],"")</f>
        <v>#REF!</v>
      </c>
      <c r="C418" s="17" t="e">
        <f>IF([1]!Table910111213[[#This Row],[Code]]&lt;&gt;"",[1]!KalkulaceTable[[#This Row],[cena P5 CZ]],"")</f>
        <v>#REF!</v>
      </c>
      <c r="D418" s="9" t="e">
        <f>IF([1]!Table910111213[[#This Row],[Code]]&lt;&gt;"",[1]!KalkulaceTable[ [#This Row],[cena P5 SK] ],"")</f>
        <v>#REF!</v>
      </c>
    </row>
    <row r="419" spans="1:4" x14ac:dyDescent="0.3">
      <c r="A419" s="4" t="str">
        <f>IFERROR(IF([1]!KalkulaceTable[[#This Row],[Kód]]&lt;&gt;0,[1]!KalkulaceTable[[#This Row],[Kód]],""),"")</f>
        <v>HVE604XEM</v>
      </c>
      <c r="B419" s="5" t="e">
        <f>IF([1]!Table910111213[[#This Row],[Code]]&lt;&gt;"",[1]!KalkulaceTable[[#This Row],[Název]],"")</f>
        <v>#REF!</v>
      </c>
      <c r="C419" s="16" t="e">
        <f>IF([1]!Table910111213[[#This Row],[Code]]&lt;&gt;"",[1]!KalkulaceTable[[#This Row],[cena P5 CZ]],"")</f>
        <v>#REF!</v>
      </c>
      <c r="D419" s="8" t="e">
        <f>IF([1]!Table910111213[[#This Row],[Code]]&lt;&gt;"",[1]!KalkulaceTable[ [#This Row],[cena P5 SK] ],"")</f>
        <v>#REF!</v>
      </c>
    </row>
    <row r="420" spans="1:4" x14ac:dyDescent="0.3">
      <c r="A420" s="6" t="str">
        <f>IFERROR(IF([1]!KalkulaceTable[[#This Row],[Kód]]&lt;&gt;0,[1]!KalkulaceTable[[#This Row],[Kód]],""),"")</f>
        <v>HPC2</v>
      </c>
      <c r="B420" s="7" t="e">
        <f>IF([1]!Table910111213[[#This Row],[Code]]&lt;&gt;"",[1]!KalkulaceTable[[#This Row],[Název]],"")</f>
        <v>#REF!</v>
      </c>
      <c r="C420" s="17" t="e">
        <f>IF([1]!Table910111213[[#This Row],[Code]]&lt;&gt;"",[1]!KalkulaceTable[[#This Row],[cena P5 CZ]],"")</f>
        <v>#REF!</v>
      </c>
      <c r="D420" s="9" t="e">
        <f>IF([1]!Table910111213[[#This Row],[Code]]&lt;&gt;"",[1]!KalkulaceTable[ [#This Row],[cena P5 SK] ],"")</f>
        <v>#REF!</v>
      </c>
    </row>
    <row r="421" spans="1:4" x14ac:dyDescent="0.3">
      <c r="A421" s="4" t="str">
        <f>IFERROR(IF([1]!KalkulaceTable[[#This Row],[Kód]]&lt;&gt;0,[1]!KalkulaceTable[[#This Row],[Kód]],""),"")</f>
        <v>FSSTC647</v>
      </c>
      <c r="B421" s="5" t="e">
        <f>IF([1]!Table910111213[[#This Row],[Code]]&lt;&gt;"",[1]!KalkulaceTable[[#This Row],[Název]],"")</f>
        <v>#REF!</v>
      </c>
      <c r="C421" s="16" t="e">
        <f>IF([1]!Table910111213[[#This Row],[Code]]&lt;&gt;"",[1]!KalkulaceTable[[#This Row],[cena P5 CZ]],"")</f>
        <v>#REF!</v>
      </c>
      <c r="D421" s="8" t="e">
        <f>IF([1]!Table910111213[[#This Row],[Code]]&lt;&gt;"",[1]!KalkulaceTable[ [#This Row],[cena P5 SK] ],"")</f>
        <v>#REF!</v>
      </c>
    </row>
    <row r="422" spans="1:4" x14ac:dyDescent="0.3">
      <c r="A422" s="6" t="str">
        <f>IFERROR(IF([1]!KalkulaceTable[[#This Row],[Kód]]&lt;&gt;0,[1]!KalkulaceTable[[#This Row],[Kód]],""),"")</f>
        <v>SA011R</v>
      </c>
      <c r="B422" s="7" t="e">
        <f>IF([1]!Table910111213[[#This Row],[Code]]&lt;&gt;"",[1]!KalkulaceTable[[#This Row],[Název]],"")</f>
        <v>#REF!</v>
      </c>
      <c r="C422" s="17" t="e">
        <f>IF([1]!Table910111213[[#This Row],[Code]]&lt;&gt;"",[1]!KalkulaceTable[[#This Row],[cena P5 CZ]],"")</f>
        <v>#REF!</v>
      </c>
      <c r="D422" s="9" t="e">
        <f>IF([1]!Table910111213[[#This Row],[Code]]&lt;&gt;"",[1]!KalkulaceTable[ [#This Row],[cena P5 SK] ],"")</f>
        <v>#REF!</v>
      </c>
    </row>
    <row r="423" spans="1:4" x14ac:dyDescent="0.3">
      <c r="A423" s="4" t="str">
        <f>IFERROR(IF([1]!KalkulaceTable[[#This Row],[Kód]]&lt;&gt;0,[1]!KalkulaceTable[[#This Row],[Kód]],""),"")</f>
        <v>SA011V</v>
      </c>
      <c r="B423" s="5" t="e">
        <f>IF([1]!Table910111213[[#This Row],[Code]]&lt;&gt;"",[1]!KalkulaceTable[[#This Row],[Název]],"")</f>
        <v>#REF!</v>
      </c>
      <c r="C423" s="16" t="e">
        <f>IF([1]!Table910111213[[#This Row],[Code]]&lt;&gt;"",[1]!KalkulaceTable[[#This Row],[cena P5 CZ]],"")</f>
        <v>#REF!</v>
      </c>
      <c r="D423" s="8" t="e">
        <f>IF([1]!Table910111213[[#This Row],[Code]]&lt;&gt;"",[1]!KalkulaceTable[ [#This Row],[cena P5 SK] ],"")</f>
        <v>#REF!</v>
      </c>
    </row>
    <row r="424" spans="1:4" x14ac:dyDescent="0.3">
      <c r="A424" s="6" t="str">
        <f>IFERROR(IF([1]!KalkulaceTable[[#This Row],[Kód]]&lt;&gt;0,[1]!KalkulaceTable[[#This Row],[Kód]],""),"")</f>
        <v>SA011B</v>
      </c>
      <c r="B424" s="7" t="e">
        <f>IF([1]!Table910111213[[#This Row],[Code]]&lt;&gt;"",[1]!KalkulaceTable[[#This Row],[Název]],"")</f>
        <v>#REF!</v>
      </c>
      <c r="C424" s="17" t="e">
        <f>IF([1]!Table910111213[[#This Row],[Code]]&lt;&gt;"",[1]!KalkulaceTable[[#This Row],[cena P5 CZ]],"")</f>
        <v>#REF!</v>
      </c>
      <c r="D424" s="9" t="e">
        <f>IF([1]!Table910111213[[#This Row],[Code]]&lt;&gt;"",[1]!KalkulaceTable[ [#This Row],[cena P5 SK] ],"")</f>
        <v>#REF!</v>
      </c>
    </row>
    <row r="425" spans="1:4" x14ac:dyDescent="0.3">
      <c r="A425" s="4" t="str">
        <f>IFERROR(IF([1]!KalkulaceTable[[#This Row],[Kód]]&lt;&gt;0,[1]!KalkulaceTable[[#This Row],[Kód]],""),"")</f>
        <v>SA011M</v>
      </c>
      <c r="B425" s="5" t="e">
        <f>IF([1]!Table910111213[[#This Row],[Code]]&lt;&gt;"",[1]!KalkulaceTable[[#This Row],[Název]],"")</f>
        <v>#REF!</v>
      </c>
      <c r="C425" s="16" t="e">
        <f>IF([1]!Table910111213[[#This Row],[Code]]&lt;&gt;"",[1]!KalkulaceTable[[#This Row],[cena P5 CZ]],"")</f>
        <v>#REF!</v>
      </c>
      <c r="D425" s="8" t="e">
        <f>IF([1]!Table910111213[[#This Row],[Code]]&lt;&gt;"",[1]!KalkulaceTable[ [#This Row],[cena P5 SK] ],"")</f>
        <v>#REF!</v>
      </c>
    </row>
    <row r="426" spans="1:4" x14ac:dyDescent="0.3">
      <c r="A426" s="6" t="str">
        <f>IFERROR(IF([1]!KalkulaceTable[[#This Row],[Kód]]&lt;&gt;0,[1]!KalkulaceTable[[#This Row],[Kód]],""),"")</f>
        <v>SASL1</v>
      </c>
      <c r="B426" s="7" t="e">
        <f>IF([1]!Table910111213[[#This Row],[Code]]&lt;&gt;"",[1]!KalkulaceTable[[#This Row],[Název]],"")</f>
        <v>#REF!</v>
      </c>
      <c r="C426" s="17" t="e">
        <f>IF([1]!Table910111213[[#This Row],[Code]]&lt;&gt;"",[1]!KalkulaceTable[[#This Row],[cena P5 CZ]],"")</f>
        <v>#REF!</v>
      </c>
      <c r="D426" s="9" t="e">
        <f>IF([1]!Table910111213[[#This Row],[Code]]&lt;&gt;"",[1]!KalkulaceTable[ [#This Row],[cena P5 SK] ],"")</f>
        <v>#REF!</v>
      </c>
    </row>
    <row r="427" spans="1:4" x14ac:dyDescent="0.3">
      <c r="A427" s="4" t="str">
        <f>IFERROR(IF([1]!KalkulaceTable[[#This Row],[Kód]]&lt;&gt;0,[1]!KalkulaceTable[[#This Row],[Kód]],""),"")</f>
        <v>HCB600400S</v>
      </c>
      <c r="B427" s="5" t="e">
        <f>IF([1]!Table910111213[[#This Row],[Code]]&lt;&gt;"",[1]!KalkulaceTable[[#This Row],[Název]],"")</f>
        <v>#REF!</v>
      </c>
      <c r="C427" s="16" t="e">
        <f>IF([1]!Table910111213[[#This Row],[Code]]&lt;&gt;"",[1]!KalkulaceTable[[#This Row],[cena P5 CZ]],"")</f>
        <v>#REF!</v>
      </c>
      <c r="D427" s="8" t="e">
        <f>IF([1]!Table910111213[[#This Row],[Code]]&lt;&gt;"",[1]!KalkulaceTable[ [#This Row],[cena P5 SK] ],"")</f>
        <v>#REF!</v>
      </c>
    </row>
    <row r="428" spans="1:4" x14ac:dyDescent="0.3">
      <c r="A428" s="6" t="str">
        <f>IFERROR(IF([1]!KalkulaceTable[[#This Row],[Kód]]&lt;&gt;0,[1]!KalkulaceTable[[#This Row],[Kód]],""),"")</f>
        <v>FSSTC398</v>
      </c>
      <c r="B428" s="7" t="e">
        <f>IF([1]!Table910111213[[#This Row],[Code]]&lt;&gt;"",[1]!KalkulaceTable[[#This Row],[Název]],"")</f>
        <v>#REF!</v>
      </c>
      <c r="C428" s="17" t="e">
        <f>IF([1]!Table910111213[[#This Row],[Code]]&lt;&gt;"",[1]!KalkulaceTable[[#This Row],[cena P5 CZ]],"")</f>
        <v>#REF!</v>
      </c>
      <c r="D428" s="9" t="e">
        <f>IF([1]!Table910111213[[#This Row],[Code]]&lt;&gt;"",[1]!KalkulaceTable[ [#This Row],[cena P5 SK] ],"")</f>
        <v>#REF!</v>
      </c>
    </row>
    <row r="429" spans="1:4" x14ac:dyDescent="0.3">
      <c r="A429" s="4" t="str">
        <f>IFERROR(IF([1]!KalkulaceTable[[#This Row],[Kód]]&lt;&gt;0,[1]!KalkulaceTable[[#This Row],[Kód]],""),"")</f>
        <v>CX36230I</v>
      </c>
      <c r="B429" s="5" t="e">
        <f>IF([1]!Table910111213[[#This Row],[Code]]&lt;&gt;"",[1]!KalkulaceTable[[#This Row],[Název]],"")</f>
        <v>#REF!</v>
      </c>
      <c r="C429" s="16" t="e">
        <f>IF([1]!Table910111213[[#This Row],[Code]]&lt;&gt;"",[1]!KalkulaceTable[[#This Row],[cena P5 CZ]],"")</f>
        <v>#REF!</v>
      </c>
      <c r="D429" s="8" t="e">
        <f>IF([1]!Table910111213[[#This Row],[Code]]&lt;&gt;"",[1]!KalkulaceTable[ [#This Row],[cena P5 SK] ],"")</f>
        <v>#REF!</v>
      </c>
    </row>
    <row r="430" spans="1:4" x14ac:dyDescent="0.3">
      <c r="A430" s="6" t="str">
        <f>IFERROR(IF([1]!KalkulaceTable[[#This Row],[Kód]]&lt;&gt;0,[1]!KalkulaceTable[[#This Row],[Kód]],""),"")</f>
        <v>SAC80300</v>
      </c>
      <c r="B430" s="7" t="e">
        <f>IF([1]!Table910111213[[#This Row],[Code]]&lt;&gt;"",[1]!KalkulaceTable[[#This Row],[Název]],"")</f>
        <v>#REF!</v>
      </c>
      <c r="C430" s="17" t="e">
        <f>IF([1]!Table910111213[[#This Row],[Code]]&lt;&gt;"",[1]!KalkulaceTable[[#This Row],[cena P5 CZ]],"")</f>
        <v>#REF!</v>
      </c>
      <c r="D430" s="9" t="e">
        <f>IF([1]!Table910111213[[#This Row],[Code]]&lt;&gt;"",[1]!KalkulaceTable[ [#This Row],[cena P5 SK] ],"")</f>
        <v>#REF!</v>
      </c>
    </row>
    <row r="431" spans="1:4" x14ac:dyDescent="0.3">
      <c r="A431" s="4" t="str">
        <f>IFERROR(IF([1]!KalkulaceTable[[#This Row],[Kód]]&lt;&gt;0,[1]!KalkulaceTable[[#This Row],[Kód]],""),"")</f>
        <v>FSSTC537</v>
      </c>
      <c r="B431" s="5" t="e">
        <f>IF([1]!Table910111213[[#This Row],[Code]]&lt;&gt;"",[1]!KalkulaceTable[[#This Row],[Název]],"")</f>
        <v>#REF!</v>
      </c>
      <c r="C431" s="16" t="e">
        <f>IF([1]!Table910111213[[#This Row],[Code]]&lt;&gt;"",[1]!KalkulaceTable[[#This Row],[cena P5 CZ]],"")</f>
        <v>#REF!</v>
      </c>
      <c r="D431" s="8" t="e">
        <f>IF([1]!Table910111213[[#This Row],[Code]]&lt;&gt;"",[1]!KalkulaceTable[ [#This Row],[cena P5 SK] ],"")</f>
        <v>#REF!</v>
      </c>
    </row>
    <row r="432" spans="1:4" x14ac:dyDescent="0.3">
      <c r="A432" s="6" t="str">
        <f>IFERROR(IF([1]!KalkulaceTable[[#This Row],[Kód]]&lt;&gt;0,[1]!KalkulaceTable[[#This Row],[Kód]],""),"")</f>
        <v>HCB450400S</v>
      </c>
      <c r="B432" s="7" t="e">
        <f>IF([1]!Table910111213[[#This Row],[Code]]&lt;&gt;"",[1]!KalkulaceTable[[#This Row],[Název]],"")</f>
        <v>#REF!</v>
      </c>
      <c r="C432" s="17" t="e">
        <f>IF([1]!Table910111213[[#This Row],[Code]]&lt;&gt;"",[1]!KalkulaceTable[[#This Row],[cena P5 CZ]],"")</f>
        <v>#REF!</v>
      </c>
      <c r="D432" s="9" t="e">
        <f>IF([1]!Table910111213[[#This Row],[Code]]&lt;&gt;"",[1]!KalkulaceTable[ [#This Row],[cena P5 SK] ],"")</f>
        <v>#REF!</v>
      </c>
    </row>
    <row r="433" spans="1:4" x14ac:dyDescent="0.3">
      <c r="A433" s="4" t="str">
        <f>IFERROR(IF([1]!KalkulaceTable[[#This Row],[Kód]]&lt;&gt;0,[1]!KalkulaceTable[[#This Row],[Kód]],""),"")</f>
        <v>FSSTC526</v>
      </c>
      <c r="B433" s="5" t="e">
        <f>IF([1]!Table910111213[[#This Row],[Code]]&lt;&gt;"",[1]!KalkulaceTable[[#This Row],[Název]],"")</f>
        <v>#REF!</v>
      </c>
      <c r="C433" s="16" t="e">
        <f>IF([1]!Table910111213[[#This Row],[Code]]&lt;&gt;"",[1]!KalkulaceTable[[#This Row],[cena P5 CZ]],"")</f>
        <v>#REF!</v>
      </c>
      <c r="D433" s="8" t="e">
        <f>IF([1]!Table910111213[[#This Row],[Code]]&lt;&gt;"",[1]!KalkulaceTable[ [#This Row],[cena P5 SK] ],"")</f>
        <v>#REF!</v>
      </c>
    </row>
    <row r="434" spans="1:4" x14ac:dyDescent="0.3">
      <c r="A434" s="6" t="str">
        <f>IFERROR(IF([1]!KalkulaceTable[[#This Row],[Kód]]&lt;&gt;0,[1]!KalkulaceTable[[#This Row],[Kód]],""),"")</f>
        <v>SAC25082</v>
      </c>
      <c r="B434" s="7" t="e">
        <f>IF([1]!Table910111213[[#This Row],[Code]]&lt;&gt;"",[1]!KalkulaceTable[[#This Row],[Název]],"")</f>
        <v>#REF!</v>
      </c>
      <c r="C434" s="17" t="e">
        <f>IF([1]!Table910111213[[#This Row],[Code]]&lt;&gt;"",[1]!KalkulaceTable[[#This Row],[cena P5 CZ]],"")</f>
        <v>#REF!</v>
      </c>
      <c r="D434" s="9" t="e">
        <f>IF([1]!Table910111213[[#This Row],[Code]]&lt;&gt;"",[1]!KalkulaceTable[ [#This Row],[cena P5 SK] ],"")</f>
        <v>#REF!</v>
      </c>
    </row>
    <row r="435" spans="1:4" x14ac:dyDescent="0.3">
      <c r="A435" s="4" t="str">
        <f>IFERROR(IF([1]!KalkulaceTable[[#This Row],[Kód]]&lt;&gt;0,[1]!KalkulaceTable[[#This Row],[Kód]],""),"")</f>
        <v>A-EMS</v>
      </c>
      <c r="B435" s="5" t="e">
        <f>IF([1]!Table910111213[[#This Row],[Code]]&lt;&gt;"",[1]!KalkulaceTable[[#This Row],[Název]],"")</f>
        <v>#REF!</v>
      </c>
      <c r="C435" s="16" t="e">
        <f>IF([1]!Table910111213[[#This Row],[Code]]&lt;&gt;"",[1]!KalkulaceTable[[#This Row],[cena P5 CZ]],"")</f>
        <v>#REF!</v>
      </c>
      <c r="D435" s="8" t="e">
        <f>IF([1]!Table910111213[[#This Row],[Code]]&lt;&gt;"",[1]!KalkulaceTable[ [#This Row],[cena P5 SK] ],"")</f>
        <v>#REF!</v>
      </c>
    </row>
    <row r="436" spans="1:4" x14ac:dyDescent="0.3">
      <c r="A436" s="6" t="str">
        <f>IFERROR(IF([1]!KalkulaceTable[[#This Row],[Kód]]&lt;&gt;0,[1]!KalkulaceTable[[#This Row],[Kód]],""),"")</f>
        <v>FSSTC789</v>
      </c>
      <c r="B436" s="7" t="e">
        <f>IF([1]!Table910111213[[#This Row],[Code]]&lt;&gt;"",[1]!KalkulaceTable[[#This Row],[Název]],"")</f>
        <v>#REF!</v>
      </c>
      <c r="C436" s="17" t="e">
        <f>IF([1]!Table910111213[[#This Row],[Code]]&lt;&gt;"",[1]!KalkulaceTable[[#This Row],[cena P5 CZ]],"")</f>
        <v>#REF!</v>
      </c>
      <c r="D436" s="9" t="e">
        <f>IF([1]!Table910111213[[#This Row],[Code]]&lt;&gt;"",[1]!KalkulaceTable[ [#This Row],[cena P5 SK] ],"")</f>
        <v>#REF!</v>
      </c>
    </row>
    <row r="437" spans="1:4" x14ac:dyDescent="0.3">
      <c r="A437" s="4" t="str">
        <f>IFERROR(IF([1]!KalkulaceTable[[#This Row],[Kód]]&lt;&gt;0,[1]!KalkulaceTable[[#This Row],[Kód]],""),"")</f>
        <v>CX002RGBW</v>
      </c>
      <c r="B437" s="5" t="e">
        <f>IF([1]!Table910111213[[#This Row],[Code]]&lt;&gt;"",[1]!KalkulaceTable[[#This Row],[Název]],"")</f>
        <v>#REF!</v>
      </c>
      <c r="C437" s="16" t="e">
        <f>IF([1]!Table910111213[[#This Row],[Code]]&lt;&gt;"",[1]!KalkulaceTable[[#This Row],[cena P5 CZ]],"")</f>
        <v>#REF!</v>
      </c>
      <c r="D437" s="8" t="e">
        <f>IF([1]!Table910111213[[#This Row],[Code]]&lt;&gt;"",[1]!KalkulaceTable[ [#This Row],[cena P5 SK] ],"")</f>
        <v>#REF!</v>
      </c>
    </row>
    <row r="438" spans="1:4" x14ac:dyDescent="0.3">
      <c r="A438" s="6" t="str">
        <f>IFERROR(IF([1]!KalkulaceTable[[#This Row],[Kód]]&lt;&gt;0,[1]!KalkulaceTable[[#This Row],[Kód]],""),"")</f>
        <v>HGX150XW</v>
      </c>
      <c r="B438" s="7" t="e">
        <f>IF([1]!Table910111213[[#This Row],[Code]]&lt;&gt;"",[1]!KalkulaceTable[[#This Row],[Název]],"")</f>
        <v>#REF!</v>
      </c>
      <c r="C438" s="17" t="e">
        <f>IF([1]!Table910111213[[#This Row],[Code]]&lt;&gt;"",[1]!KalkulaceTable[[#This Row],[cena P5 CZ]],"")</f>
        <v>#REF!</v>
      </c>
      <c r="D438" s="9" t="e">
        <f>IF([1]!Table910111213[[#This Row],[Code]]&lt;&gt;"",[1]!KalkulaceTable[ [#This Row],[cena P5 SK] ],"")</f>
        <v>#REF!</v>
      </c>
    </row>
    <row r="439" spans="1:4" x14ac:dyDescent="0.3">
      <c r="A439" s="4" t="str">
        <f>IFERROR(IF([1]!KalkulaceTable[[#This Row],[Kód]]&lt;&gt;0,[1]!KalkulaceTable[[#This Row],[Kód]],""),"")</f>
        <v>HBQ904E</v>
      </c>
      <c r="B439" s="5" t="e">
        <f>IF([1]!Table910111213[[#This Row],[Code]]&lt;&gt;"",[1]!KalkulaceTable[[#This Row],[Název]],"")</f>
        <v>#REF!</v>
      </c>
      <c r="C439" s="16" t="e">
        <f>IF([1]!Table910111213[[#This Row],[Code]]&lt;&gt;"",[1]!KalkulaceTable[[#This Row],[cena P5 CZ]],"")</f>
        <v>#REF!</v>
      </c>
      <c r="D439" s="8" t="e">
        <f>IF([1]!Table910111213[[#This Row],[Code]]&lt;&gt;"",[1]!KalkulaceTable[ [#This Row],[cena P5 SK] ],"")</f>
        <v>#REF!</v>
      </c>
    </row>
    <row r="440" spans="1:4" x14ac:dyDescent="0.3">
      <c r="A440" s="6" t="str">
        <f>IFERROR(IF([1]!KalkulaceTable[[#This Row],[Kód]]&lt;&gt;0,[1]!KalkulaceTable[[#This Row],[Kód]],""),"")</f>
        <v>FSSTC788</v>
      </c>
      <c r="B440" s="7" t="e">
        <f>IF([1]!Table910111213[[#This Row],[Code]]&lt;&gt;"",[1]!KalkulaceTable[[#This Row],[Název]],"")</f>
        <v>#REF!</v>
      </c>
      <c r="C440" s="17" t="e">
        <f>IF([1]!Table910111213[[#This Row],[Code]]&lt;&gt;"",[1]!KalkulaceTable[[#This Row],[cena P5 CZ]],"")</f>
        <v>#REF!</v>
      </c>
      <c r="D440" s="9" t="e">
        <f>IF([1]!Table910111213[[#This Row],[Code]]&lt;&gt;"",[1]!KalkulaceTable[ [#This Row],[cena P5 SK] ],"")</f>
        <v>#REF!</v>
      </c>
    </row>
    <row r="441" spans="1:4" x14ac:dyDescent="0.3">
      <c r="A441" s="4" t="str">
        <f>IFERROR(IF([1]!KalkulaceTable[[#This Row],[Kód]]&lt;&gt;0,[1]!KalkulaceTable[[#This Row],[Kód]],""),"")</f>
        <v>WHP1500BSM</v>
      </c>
      <c r="B441" s="5" t="e">
        <f>IF([1]!Table910111213[[#This Row],[Code]]&lt;&gt;"",[1]!KalkulaceTable[[#This Row],[Název]],"")</f>
        <v>#REF!</v>
      </c>
      <c r="C441" s="16" t="e">
        <f>IF([1]!Table910111213[[#This Row],[Code]]&lt;&gt;"",[1]!KalkulaceTable[[#This Row],[cena P5 CZ]],"")</f>
        <v>#REF!</v>
      </c>
      <c r="D441" s="8" t="e">
        <f>IF([1]!Table910111213[[#This Row],[Code]]&lt;&gt;"",[1]!KalkulaceTable[ [#This Row],[cena P5 SK] ],"")</f>
        <v>#REF!</v>
      </c>
    </row>
    <row r="442" spans="1:4" x14ac:dyDescent="0.3">
      <c r="A442" s="6" t="str">
        <f>IFERROR(IF([1]!KalkulaceTable[[#This Row],[Kód]]&lt;&gt;0,[1]!KalkulaceTable[[#This Row],[Kód]],""),"")</f>
        <v>FSSTC648</v>
      </c>
      <c r="B442" s="7" t="e">
        <f>IF([1]!Table910111213[[#This Row],[Code]]&lt;&gt;"",[1]!KalkulaceTable[[#This Row],[Název]],"")</f>
        <v>#REF!</v>
      </c>
      <c r="C442" s="17" t="e">
        <f>IF([1]!Table910111213[[#This Row],[Code]]&lt;&gt;"",[1]!KalkulaceTable[[#This Row],[cena P5 CZ]],"")</f>
        <v>#REF!</v>
      </c>
      <c r="D442" s="9" t="e">
        <f>IF([1]!Table910111213[[#This Row],[Code]]&lt;&gt;"",[1]!KalkulaceTable[ [#This Row],[cena P5 SK] ],"")</f>
        <v>#REF!</v>
      </c>
    </row>
    <row r="443" spans="1:4" x14ac:dyDescent="0.3">
      <c r="A443" s="4" t="str">
        <f>IFERROR(IF([1]!KalkulaceTable[[#This Row],[Kód]]&lt;&gt;0,[1]!KalkulaceTable[[#This Row],[Kód]],""),"")</f>
        <v>FSSTC787</v>
      </c>
      <c r="B443" s="5" t="e">
        <f>IF([1]!Table910111213[[#This Row],[Code]]&lt;&gt;"",[1]!KalkulaceTable[[#This Row],[Název]],"")</f>
        <v>#REF!</v>
      </c>
      <c r="C443" s="16" t="e">
        <f>IF([1]!Table910111213[[#This Row],[Code]]&lt;&gt;"",[1]!KalkulaceTable[[#This Row],[cena P5 CZ]],"")</f>
        <v>#REF!</v>
      </c>
      <c r="D443" s="8" t="e">
        <f>IF([1]!Table910111213[[#This Row],[Code]]&lt;&gt;"",[1]!KalkulaceTable[ [#This Row],[cena P5 SK] ],"")</f>
        <v>#REF!</v>
      </c>
    </row>
    <row r="444" spans="1:4" x14ac:dyDescent="0.3">
      <c r="A444" s="6" t="str">
        <f>IFERROR(IF([1]!KalkulaceTable[[#This Row],[Kód]]&lt;&gt;0,[1]!KalkulaceTable[[#This Row],[Kód]],""),"")</f>
        <v>WX441</v>
      </c>
      <c r="B444" s="7" t="e">
        <f>IF([1]!Table910111213[[#This Row],[Code]]&lt;&gt;"",[1]!KalkulaceTable[[#This Row],[Název]],"")</f>
        <v>#REF!</v>
      </c>
      <c r="C444" s="17" t="e">
        <f>IF([1]!Table910111213[[#This Row],[Code]]&lt;&gt;"",[1]!KalkulaceTable[[#This Row],[cena P5 CZ]],"")</f>
        <v>#REF!</v>
      </c>
      <c r="D444" s="9" t="e">
        <f>IF([1]!Table910111213[[#This Row],[Code]]&lt;&gt;"",[1]!KalkulaceTable[ [#This Row],[cena P5 SK] ],"")</f>
        <v>#REF!</v>
      </c>
    </row>
    <row r="445" spans="1:4" x14ac:dyDescent="0.3">
      <c r="A445" s="4" t="str">
        <f>IFERROR(IF([1]!KalkulaceTable[[#This Row],[Kód]]&lt;&gt;0,[1]!KalkulaceTable[[#This Row],[Kód]],""),"")</f>
        <v>HGX90XW</v>
      </c>
      <c r="B445" s="5" t="e">
        <f>IF([1]!Table910111213[[#This Row],[Code]]&lt;&gt;"",[1]!KalkulaceTable[[#This Row],[Název]],"")</f>
        <v>#REF!</v>
      </c>
      <c r="C445" s="16" t="e">
        <f>IF([1]!Table910111213[[#This Row],[Code]]&lt;&gt;"",[1]!KalkulaceTable[[#This Row],[cena P5 CZ]],"")</f>
        <v>#REF!</v>
      </c>
      <c r="D445" s="8" t="e">
        <f>IF([1]!Table910111213[[#This Row],[Code]]&lt;&gt;"",[1]!KalkulaceTable[ [#This Row],[cena P5 SK] ],"")</f>
        <v>#REF!</v>
      </c>
    </row>
    <row r="446" spans="1:4" x14ac:dyDescent="0.3">
      <c r="A446" s="6" t="str">
        <f>IFERROR(IF([1]!KalkulaceTable[[#This Row],[Kód]]&lt;&gt;0,[1]!KalkulaceTable[[#This Row],[Kód]],""),"")</f>
        <v>SAC25070</v>
      </c>
      <c r="B446" s="7" t="e">
        <f>IF([1]!Table910111213[[#This Row],[Code]]&lt;&gt;"",[1]!KalkulaceTable[[#This Row],[Název]],"")</f>
        <v>#REF!</v>
      </c>
      <c r="C446" s="17" t="e">
        <f>IF([1]!Table910111213[[#This Row],[Code]]&lt;&gt;"",[1]!KalkulaceTable[[#This Row],[cena P5 CZ]],"")</f>
        <v>#REF!</v>
      </c>
      <c r="D446" s="9" t="e">
        <f>IF([1]!Table910111213[[#This Row],[Code]]&lt;&gt;"",[1]!KalkulaceTable[ [#This Row],[cena P5 SK] ],"")</f>
        <v>#REF!</v>
      </c>
    </row>
    <row r="447" spans="1:4" x14ac:dyDescent="0.3">
      <c r="A447" s="4" t="str">
        <f>IFERROR(IF([1]!KalkulaceTable[[#This Row],[Kód]]&lt;&gt;0,[1]!KalkulaceTable[[#This Row],[Kód]],""),"")</f>
        <v>FSSTC654</v>
      </c>
      <c r="B447" s="5" t="e">
        <f>IF([1]!Table910111213[[#This Row],[Code]]&lt;&gt;"",[1]!KalkulaceTable[[#This Row],[Název]],"")</f>
        <v>#REF!</v>
      </c>
      <c r="C447" s="16" t="e">
        <f>IF([1]!Table910111213[[#This Row],[Code]]&lt;&gt;"",[1]!KalkulaceTable[[#This Row],[cena P5 CZ]],"")</f>
        <v>#REF!</v>
      </c>
      <c r="D447" s="8" t="e">
        <f>IF([1]!Table910111213[[#This Row],[Code]]&lt;&gt;"",[1]!KalkulaceTable[ [#This Row],[cena P5 SK] ],"")</f>
        <v>#REF!</v>
      </c>
    </row>
    <row r="448" spans="1:4" x14ac:dyDescent="0.3">
      <c r="A448" s="6" t="str">
        <f>IFERROR(IF([1]!KalkulaceTable[[#This Row],[Kód]]&lt;&gt;0,[1]!KalkulaceTable[[#This Row],[Kód]],""),"")</f>
        <v>FSSTC653</v>
      </c>
      <c r="B448" s="7" t="e">
        <f>IF([1]!Table910111213[[#This Row],[Code]]&lt;&gt;"",[1]!KalkulaceTable[[#This Row],[Název]],"")</f>
        <v>#REF!</v>
      </c>
      <c r="C448" s="17" t="e">
        <f>IF([1]!Table910111213[[#This Row],[Code]]&lt;&gt;"",[1]!KalkulaceTable[[#This Row],[cena P5 CZ]],"")</f>
        <v>#REF!</v>
      </c>
      <c r="D448" s="9" t="e">
        <f>IF([1]!Table910111213[[#This Row],[Code]]&lt;&gt;"",[1]!KalkulaceTable[ [#This Row],[cena P5 SK] ],"")</f>
        <v>#REF!</v>
      </c>
    </row>
    <row r="449" spans="1:4" x14ac:dyDescent="0.3">
      <c r="A449" s="4" t="str">
        <f>IFERROR(IF([1]!KalkulaceTable[[#This Row],[Kód]]&lt;&gt;0,[1]!KalkulaceTable[[#This Row],[Kód]],""),"")</f>
        <v>HGD60XW</v>
      </c>
      <c r="B449" s="5" t="e">
        <f>IF([1]!Table910111213[[#This Row],[Code]]&lt;&gt;"",[1]!KalkulaceTable[[#This Row],[Název]],"")</f>
        <v>#REF!</v>
      </c>
      <c r="C449" s="16" t="e">
        <f>IF([1]!Table910111213[[#This Row],[Code]]&lt;&gt;"",[1]!KalkulaceTable[[#This Row],[cena P5 CZ]],"")</f>
        <v>#REF!</v>
      </c>
      <c r="D449" s="8" t="e">
        <f>IF([1]!Table910111213[[#This Row],[Code]]&lt;&gt;"",[1]!KalkulaceTable[ [#This Row],[cena P5 SK] ],"")</f>
        <v>#REF!</v>
      </c>
    </row>
    <row r="450" spans="1:4" x14ac:dyDescent="0.3">
      <c r="A450" s="6" t="str">
        <f>IFERROR(IF([1]!KalkulaceTable[[#This Row],[Kód]]&lt;&gt;0,[1]!KalkulaceTable[[#This Row],[Kód]],""),"")</f>
        <v>FSSTC564</v>
      </c>
      <c r="B450" s="7" t="e">
        <f>IF([1]!Table910111213[[#This Row],[Code]]&lt;&gt;"",[1]!KalkulaceTable[[#This Row],[Název]],"")</f>
        <v>#REF!</v>
      </c>
      <c r="C450" s="17" t="e">
        <f>IF([1]!Table910111213[[#This Row],[Code]]&lt;&gt;"",[1]!KalkulaceTable[[#This Row],[cena P5 CZ]],"")</f>
        <v>#REF!</v>
      </c>
      <c r="D450" s="9" t="e">
        <f>IF([1]!Table910111213[[#This Row],[Code]]&lt;&gt;"",[1]!KalkulaceTable[ [#This Row],[cena P5 SK] ],"")</f>
        <v>#REF!</v>
      </c>
    </row>
    <row r="451" spans="1:4" x14ac:dyDescent="0.3">
      <c r="A451" s="4" t="str">
        <f>IFERROR(IF([1]!KalkulaceTable[[#This Row],[Kód]]&lt;&gt;0,[1]!KalkulaceTable[[#This Row],[Kód]],""),"")</f>
        <v>FSSTC561</v>
      </c>
      <c r="B451" s="5" t="e">
        <f>IF([1]!Table910111213[[#This Row],[Code]]&lt;&gt;"",[1]!KalkulaceTable[[#This Row],[Název]],"")</f>
        <v>#REF!</v>
      </c>
      <c r="C451" s="16" t="e">
        <f>IF([1]!Table910111213[[#This Row],[Code]]&lt;&gt;"",[1]!KalkulaceTable[[#This Row],[cena P5 CZ]],"")</f>
        <v>#REF!</v>
      </c>
      <c r="D451" s="8" t="e">
        <f>IF([1]!Table910111213[[#This Row],[Code]]&lt;&gt;"",[1]!KalkulaceTable[ [#This Row],[cena P5 SK] ],"")</f>
        <v>#REF!</v>
      </c>
    </row>
    <row r="452" spans="1:4" x14ac:dyDescent="0.3">
      <c r="A452" s="6" t="str">
        <f>IFERROR(IF([1]!KalkulaceTable[[#This Row],[Kód]]&lt;&gt;0,[1]!KalkulaceTable[[#This Row],[Kód]],""),"")</f>
        <v>HVE804XEM</v>
      </c>
      <c r="B452" s="7" t="e">
        <f>IF([1]!Table910111213[[#This Row],[Code]]&lt;&gt;"",[1]!KalkulaceTable[[#This Row],[Název]],"")</f>
        <v>#REF!</v>
      </c>
      <c r="C452" s="17" t="e">
        <f>IF([1]!Table910111213[[#This Row],[Code]]&lt;&gt;"",[1]!KalkulaceTable[[#This Row],[cena P5 CZ]],"")</f>
        <v>#REF!</v>
      </c>
      <c r="D452" s="9" t="e">
        <f>IF([1]!Table910111213[[#This Row],[Code]]&lt;&gt;"",[1]!KalkulaceTable[ [#This Row],[cena P5 SK] ],"")</f>
        <v>#REF!</v>
      </c>
    </row>
    <row r="453" spans="1:4" x14ac:dyDescent="0.3">
      <c r="A453" s="4" t="str">
        <f>IFERROR(IF([1]!KalkulaceTable[[#This Row],[Kód]]&lt;&gt;0,[1]!KalkulaceTable[[#This Row],[Kód]],""),"")</f>
        <v>HGX110XW</v>
      </c>
      <c r="B453" s="5" t="e">
        <f>IF([1]!Table910111213[[#This Row],[Code]]&lt;&gt;"",[1]!KalkulaceTable[[#This Row],[Název]],"")</f>
        <v>#REF!</v>
      </c>
      <c r="C453" s="16" t="e">
        <f>IF([1]!Table910111213[[#This Row],[Code]]&lt;&gt;"",[1]!KalkulaceTable[[#This Row],[cena P5 CZ]],"")</f>
        <v>#REF!</v>
      </c>
      <c r="D453" s="8" t="e">
        <f>IF([1]!Table910111213[[#This Row],[Code]]&lt;&gt;"",[1]!KalkulaceTable[ [#This Row],[cena P5 SK] ],"")</f>
        <v>#REF!</v>
      </c>
    </row>
    <row r="454" spans="1:4" x14ac:dyDescent="0.3">
      <c r="A454" s="6" t="str">
        <f>IFERROR(IF([1]!KalkulaceTable[[#This Row],[Kód]]&lt;&gt;0,[1]!KalkulaceTable[[#This Row],[Kód]],""),"")</f>
        <v>HVE454XEM</v>
      </c>
      <c r="B454" s="7" t="e">
        <f>IF([1]!Table910111213[[#This Row],[Code]]&lt;&gt;"",[1]!KalkulaceTable[[#This Row],[Název]],"")</f>
        <v>#REF!</v>
      </c>
      <c r="C454" s="17" t="e">
        <f>IF([1]!Table910111213[[#This Row],[Code]]&lt;&gt;"",[1]!KalkulaceTable[[#This Row],[cena P5 CZ]],"")</f>
        <v>#REF!</v>
      </c>
      <c r="D454" s="9" t="e">
        <f>IF([1]!Table910111213[[#This Row],[Code]]&lt;&gt;"",[1]!KalkulaceTable[ [#This Row],[cena P5 SK] ],"")</f>
        <v>#REF!</v>
      </c>
    </row>
    <row r="455" spans="1:4" x14ac:dyDescent="0.3">
      <c r="A455" s="4" t="str">
        <f>IFERROR(IF([1]!KalkulaceTable[[#This Row],[Kód]]&lt;&gt;0,[1]!KalkulaceTable[[#This Row],[Kód]],""),"")</f>
        <v>ZG-700</v>
      </c>
      <c r="B455" s="5" t="e">
        <f>IF([1]!Table910111213[[#This Row],[Code]]&lt;&gt;"",[1]!KalkulaceTable[[#This Row],[Název]],"")</f>
        <v>#REF!</v>
      </c>
      <c r="C455" s="16" t="e">
        <f>IF([1]!Table910111213[[#This Row],[Code]]&lt;&gt;"",[1]!KalkulaceTable[[#This Row],[cena P5 CZ]],"")</f>
        <v>#REF!</v>
      </c>
      <c r="D455" s="8" t="e">
        <f>IF([1]!Table910111213[[#This Row],[Code]]&lt;&gt;"",[1]!KalkulaceTable[ [#This Row],[cena P5 SK] ],"")</f>
        <v>#REF!</v>
      </c>
    </row>
    <row r="456" spans="1:4" x14ac:dyDescent="0.3">
      <c r="A456" s="6" t="str">
        <f>IFERROR(IF([1]!KalkulaceTable[[#This Row],[Kód]]&lt;&gt;0,[1]!KalkulaceTable[[#This Row],[Kód]],""),"")</f>
        <v>FSSTC786</v>
      </c>
      <c r="B456" s="7" t="e">
        <f>IF([1]!Table910111213[[#This Row],[Code]]&lt;&gt;"",[1]!KalkulaceTable[[#This Row],[Název]],"")</f>
        <v>#REF!</v>
      </c>
      <c r="C456" s="17" t="e">
        <f>IF([1]!Table910111213[[#This Row],[Code]]&lt;&gt;"",[1]!KalkulaceTable[[#This Row],[cena P5 CZ]],"")</f>
        <v>#REF!</v>
      </c>
      <c r="D456" s="9" t="e">
        <f>IF([1]!Table910111213[[#This Row],[Code]]&lt;&gt;"",[1]!KalkulaceTable[ [#This Row],[cena P5 SK] ],"")</f>
        <v>#REF!</v>
      </c>
    </row>
    <row r="457" spans="1:4" x14ac:dyDescent="0.3">
      <c r="A457" s="4" t="str">
        <f>IFERROR(IF([1]!KalkulaceTable[[#This Row],[Kód]]&lt;&gt;0,[1]!KalkulaceTable[[#This Row],[Kód]],""),"")</f>
        <v>FSSTC652</v>
      </c>
      <c r="B457" s="5" t="e">
        <f>IF([1]!Table910111213[[#This Row],[Code]]&lt;&gt;"",[1]!KalkulaceTable[[#This Row],[Název]],"")</f>
        <v>#REF!</v>
      </c>
      <c r="C457" s="16" t="e">
        <f>IF([1]!Table910111213[[#This Row],[Code]]&lt;&gt;"",[1]!KalkulaceTable[[#This Row],[cena P5 CZ]],"")</f>
        <v>#REF!</v>
      </c>
      <c r="D457" s="8" t="e">
        <f>IF([1]!Table910111213[[#This Row],[Code]]&lt;&gt;"",[1]!KalkulaceTable[ [#This Row],[cena P5 SK] ],"")</f>
        <v>#REF!</v>
      </c>
    </row>
    <row r="458" spans="1:4" x14ac:dyDescent="0.3">
      <c r="A458" s="6" t="str">
        <f>IFERROR(IF([1]!KalkulaceTable[[#This Row],[Kód]]&lt;&gt;0,[1]!KalkulaceTable[[#This Row],[Kód]],""),"")</f>
        <v>WK150LD</v>
      </c>
      <c r="B458" s="7" t="e">
        <f>IF([1]!Table910111213[[#This Row],[Code]]&lt;&gt;"",[1]!KalkulaceTable[[#This Row],[Název]],"")</f>
        <v>#REF!</v>
      </c>
      <c r="C458" s="17" t="e">
        <f>IF([1]!Table910111213[[#This Row],[Code]]&lt;&gt;"",[1]!KalkulaceTable[[#This Row],[cena P5 CZ]],"")</f>
        <v>#REF!</v>
      </c>
      <c r="D458" s="9" t="e">
        <f>IF([1]!Table910111213[[#This Row],[Code]]&lt;&gt;"",[1]!KalkulaceTable[ [#This Row],[cena P5 SK] ],"")</f>
        <v>#REF!</v>
      </c>
    </row>
    <row r="459" spans="1:4" x14ac:dyDescent="0.3">
      <c r="A459" s="4" t="str">
        <f>IFERROR(IF([1]!KalkulaceTable[[#This Row],[Kód]]&lt;&gt;0,[1]!KalkulaceTable[[#This Row],[Kód]],""),"")</f>
        <v>HL1M</v>
      </c>
      <c r="B459" s="5" t="e">
        <f>IF([1]!Table910111213[[#This Row],[Code]]&lt;&gt;"",[1]!KalkulaceTable[[#This Row],[Název]],"")</f>
        <v>#REF!</v>
      </c>
      <c r="C459" s="16" t="e">
        <f>IF([1]!Table910111213[[#This Row],[Code]]&lt;&gt;"",[1]!KalkulaceTable[[#This Row],[cena P5 CZ]],"")</f>
        <v>#REF!</v>
      </c>
      <c r="D459" s="8" t="e">
        <f>IF([1]!Table910111213[[#This Row],[Code]]&lt;&gt;"",[1]!KalkulaceTable[ [#This Row],[cena P5 SK] ],"")</f>
        <v>#REF!</v>
      </c>
    </row>
    <row r="460" spans="1:4" x14ac:dyDescent="0.3">
      <c r="A460" s="6" t="str">
        <f>IFERROR(IF([1]!KalkulaceTable[[#This Row],[Kód]]&lt;&gt;0,[1]!KalkulaceTable[[#This Row],[Kód]],""),"")</f>
        <v>HGP220XW</v>
      </c>
      <c r="B460" s="7" t="e">
        <f>IF([1]!Table910111213[[#This Row],[Code]]&lt;&gt;"",[1]!KalkulaceTable[[#This Row],[Název]],"")</f>
        <v>#REF!</v>
      </c>
      <c r="C460" s="17" t="e">
        <f>IF([1]!Table910111213[[#This Row],[Code]]&lt;&gt;"",[1]!KalkulaceTable[[#This Row],[cena P5 CZ]],"")</f>
        <v>#REF!</v>
      </c>
      <c r="D460" s="9" t="e">
        <f>IF([1]!Table910111213[[#This Row],[Code]]&lt;&gt;"",[1]!KalkulaceTable[ [#This Row],[cena P5 SK] ],"")</f>
        <v>#REF!</v>
      </c>
    </row>
    <row r="461" spans="1:4" x14ac:dyDescent="0.3">
      <c r="A461" s="4" t="str">
        <f>IFERROR(IF([1]!KalkulaceTable[[#This Row],[Kód]]&lt;&gt;0,[1]!KalkulaceTable[[#This Row],[Kód]],""),"")</f>
        <v>HCB230400S</v>
      </c>
      <c r="B461" s="5" t="e">
        <f>IF([1]!Table910111213[[#This Row],[Code]]&lt;&gt;"",[1]!KalkulaceTable[[#This Row],[Název]],"")</f>
        <v>#REF!</v>
      </c>
      <c r="C461" s="16" t="e">
        <f>IF([1]!Table910111213[[#This Row],[Code]]&lt;&gt;"",[1]!KalkulaceTable[[#This Row],[cena P5 CZ]],"")</f>
        <v>#REF!</v>
      </c>
      <c r="D461" s="8" t="e">
        <f>IF([1]!Table910111213[[#This Row],[Code]]&lt;&gt;"",[1]!KalkulaceTable[ [#This Row],[cena P5 SK] ],"")</f>
        <v>#REF!</v>
      </c>
    </row>
    <row r="462" spans="1:4" x14ac:dyDescent="0.3">
      <c r="A462" s="6" t="str">
        <f>IFERROR(IF([1]!KalkulaceTable[[#This Row],[Kód]]&lt;&gt;0,[1]!KalkulaceTable[[#This Row],[Kód]],""),"")</f>
        <v>HD1</v>
      </c>
      <c r="B462" s="7" t="e">
        <f>IF([1]!Table910111213[[#This Row],[Code]]&lt;&gt;"",[1]!KalkulaceTable[[#This Row],[Název]],"")</f>
        <v>#REF!</v>
      </c>
      <c r="C462" s="17" t="e">
        <f>IF([1]!Table910111213[[#This Row],[Code]]&lt;&gt;"",[1]!KalkulaceTable[[#This Row],[cena P5 CZ]],"")</f>
        <v>#REF!</v>
      </c>
      <c r="D462" s="9" t="e">
        <f>IF([1]!Table910111213[[#This Row],[Code]]&lt;&gt;"",[1]!KalkulaceTable[ [#This Row],[cena P5 SK] ],"")</f>
        <v>#REF!</v>
      </c>
    </row>
    <row r="463" spans="1:4" x14ac:dyDescent="0.3">
      <c r="A463" s="4" t="str">
        <f>IFERROR(IF([1]!KalkulaceTable[[#This Row],[Kód]]&lt;&gt;0,[1]!KalkulaceTable[[#This Row],[Kód]],""),"")</f>
        <v>FSSTC651</v>
      </c>
      <c r="B463" s="5" t="e">
        <f>IF([1]!Table910111213[[#This Row],[Code]]&lt;&gt;"",[1]!KalkulaceTable[[#This Row],[Název]],"")</f>
        <v>#REF!</v>
      </c>
      <c r="C463" s="16" t="e">
        <f>IF([1]!Table910111213[[#This Row],[Code]]&lt;&gt;"",[1]!KalkulaceTable[[#This Row],[cena P5 CZ]],"")</f>
        <v>#REF!</v>
      </c>
      <c r="D463" s="8" t="e">
        <f>IF([1]!Table910111213[[#This Row],[Code]]&lt;&gt;"",[1]!KalkulaceTable[ [#This Row],[cena P5 SK] ],"")</f>
        <v>#REF!</v>
      </c>
    </row>
    <row r="464" spans="1:4" x14ac:dyDescent="0.3">
      <c r="A464" s="6" t="str">
        <f>IFERROR(IF([1]!KalkulaceTable[[#This Row],[Kód]]&lt;&gt;0,[1]!KalkulaceTable[[#This Row],[Kód]],""),"")</f>
        <v>HGP300XW</v>
      </c>
      <c r="B464" s="7" t="e">
        <f>IF([1]!Table910111213[[#This Row],[Code]]&lt;&gt;"",[1]!KalkulaceTable[[#This Row],[Název]],"")</f>
        <v>#REF!</v>
      </c>
      <c r="C464" s="17" t="e">
        <f>IF([1]!Table910111213[[#This Row],[Code]]&lt;&gt;"",[1]!KalkulaceTable[[#This Row],[cena P5 CZ]],"")</f>
        <v>#REF!</v>
      </c>
      <c r="D464" s="9" t="e">
        <f>IF([1]!Table910111213[[#This Row],[Code]]&lt;&gt;"",[1]!KalkulaceTable[ [#This Row],[cena P5 SK] ],"")</f>
        <v>#REF!</v>
      </c>
    </row>
    <row r="465" spans="1:4" x14ac:dyDescent="0.3">
      <c r="A465" s="4" t="str">
        <f>IFERROR(IF([1]!KalkulaceTable[[#This Row],[Kód]]&lt;&gt;0,[1]!KalkulaceTable[[#This Row],[Kód]],""),"")</f>
        <v>HPC66400M</v>
      </c>
      <c r="B465" s="5" t="e">
        <f>IF([1]!Table910111213[[#This Row],[Code]]&lt;&gt;"",[1]!KalkulaceTable[[#This Row],[Název]],"")</f>
        <v>#REF!</v>
      </c>
      <c r="C465" s="16" t="e">
        <f>IF([1]!Table910111213[[#This Row],[Code]]&lt;&gt;"",[1]!KalkulaceTable[[#This Row],[cena P5 CZ]],"")</f>
        <v>#REF!</v>
      </c>
      <c r="D465" s="8" t="e">
        <f>IF([1]!Table910111213[[#This Row],[Code]]&lt;&gt;"",[1]!KalkulaceTable[ [#This Row],[cena P5 SK] ],"")</f>
        <v>#REF!</v>
      </c>
    </row>
    <row r="466" spans="1:4" x14ac:dyDescent="0.3">
      <c r="A466" s="6" t="str">
        <f>IFERROR(IF([1]!KalkulaceTable[[#This Row],[Kód]]&lt;&gt;0,[1]!KalkulaceTable[[#This Row],[Kód]],""),"")</f>
        <v>WKLI18CPTM</v>
      </c>
      <c r="B466" s="7" t="e">
        <f>IF([1]!Table910111213[[#This Row],[Code]]&lt;&gt;"",[1]!KalkulaceTable[[#This Row],[Název]],"")</f>
        <v>#REF!</v>
      </c>
      <c r="C466" s="17" t="e">
        <f>IF([1]!Table910111213[[#This Row],[Code]]&lt;&gt;"",[1]!KalkulaceTable[[#This Row],[cena P5 CZ]],"")</f>
        <v>#REF!</v>
      </c>
      <c r="D466" s="9" t="e">
        <f>IF([1]!Table910111213[[#This Row],[Code]]&lt;&gt;"",[1]!KalkulaceTable[ [#This Row],[cena P5 SK] ],"")</f>
        <v>#REF!</v>
      </c>
    </row>
    <row r="467" spans="1:4" x14ac:dyDescent="0.3">
      <c r="A467" s="4" t="str">
        <f>IFERROR(IF([1]!KalkulaceTable[[#This Row],[Kód]]&lt;&gt;0,[1]!KalkulaceTable[[#This Row],[Kód]],""),"")</f>
        <v>HPCE66400M</v>
      </c>
      <c r="B467" s="5" t="e">
        <f>IF([1]!Table910111213[[#This Row],[Code]]&lt;&gt;"",[1]!KalkulaceTable[[#This Row],[Název]],"")</f>
        <v>#REF!</v>
      </c>
      <c r="C467" s="16" t="e">
        <f>IF([1]!Table910111213[[#This Row],[Code]]&lt;&gt;"",[1]!KalkulaceTable[[#This Row],[cena P5 CZ]],"")</f>
        <v>#REF!</v>
      </c>
      <c r="D467" s="8" t="e">
        <f>IF([1]!Table910111213[[#This Row],[Code]]&lt;&gt;"",[1]!KalkulaceTable[ [#This Row],[cena P5 SK] ],"")</f>
        <v>#REF!</v>
      </c>
    </row>
    <row r="468" spans="1:4" x14ac:dyDescent="0.3">
      <c r="A468" s="6" t="str">
        <f>IFERROR(IF([1]!KalkulaceTable[[#This Row],[Kód]]&lt;&gt;0,[1]!KalkulaceTable[[#This Row],[Kód]],""),"")</f>
        <v>HGD150XW</v>
      </c>
      <c r="B468" s="7" t="e">
        <f>IF([1]!Table910111213[[#This Row],[Code]]&lt;&gt;"",[1]!KalkulaceTable[[#This Row],[Název]],"")</f>
        <v>#REF!</v>
      </c>
      <c r="C468" s="17" t="e">
        <f>IF([1]!Table910111213[[#This Row],[Code]]&lt;&gt;"",[1]!KalkulaceTable[[#This Row],[cena P5 CZ]],"")</f>
        <v>#REF!</v>
      </c>
      <c r="D468" s="9" t="e">
        <f>IF([1]!Table910111213[[#This Row],[Code]]&lt;&gt;"",[1]!KalkulaceTable[ [#This Row],[cena P5 SK] ],"")</f>
        <v>#REF!</v>
      </c>
    </row>
    <row r="469" spans="1:4" x14ac:dyDescent="0.3">
      <c r="A469" s="4" t="str">
        <f>IFERROR(IF([1]!KalkulaceTable[[#This Row],[Kód]]&lt;&gt;0,[1]!KalkulaceTable[[#This Row],[Kód]],""),"")</f>
        <v>HSWE600400M</v>
      </c>
      <c r="B469" s="5" t="e">
        <f>IF([1]!Table910111213[[#This Row],[Code]]&lt;&gt;"",[1]!KalkulaceTable[[#This Row],[Název]],"")</f>
        <v>#REF!</v>
      </c>
      <c r="C469" s="16" t="e">
        <f>IF([1]!Table910111213[[#This Row],[Code]]&lt;&gt;"",[1]!KalkulaceTable[[#This Row],[cena P5 CZ]],"")</f>
        <v>#REF!</v>
      </c>
      <c r="D469" s="8" t="e">
        <f>IF([1]!Table910111213[[#This Row],[Code]]&lt;&gt;"",[1]!KalkulaceTable[ [#This Row],[cena P5 SK] ],"")</f>
        <v>#REF!</v>
      </c>
    </row>
    <row r="470" spans="1:4" x14ac:dyDescent="0.3">
      <c r="A470" s="6" t="str">
        <f>IFERROR(IF([1]!KalkulaceTable[[#This Row],[Kód]]&lt;&gt;0,[1]!KalkulaceTable[[#This Row],[Kód]],""),"")</f>
        <v>ZG-500</v>
      </c>
      <c r="B470" s="7" t="e">
        <f>IF([1]!Table910111213[[#This Row],[Code]]&lt;&gt;"",[1]!KalkulaceTable[[#This Row],[Název]],"")</f>
        <v>#REF!</v>
      </c>
      <c r="C470" s="17" t="e">
        <f>IF([1]!Table910111213[[#This Row],[Code]]&lt;&gt;"",[1]!KalkulaceTable[[#This Row],[cena P5 CZ]],"")</f>
        <v>#REF!</v>
      </c>
      <c r="D470" s="9" t="e">
        <f>IF([1]!Table910111213[[#This Row],[Code]]&lt;&gt;"",[1]!KalkulaceTable[ [#This Row],[cena P5 SK] ],"")</f>
        <v>#REF!</v>
      </c>
    </row>
    <row r="471" spans="1:4" x14ac:dyDescent="0.3">
      <c r="A471" s="4" t="str">
        <f>IFERROR(IF([1]!KalkulaceTable[[#This Row],[Kód]]&lt;&gt;0,[1]!KalkulaceTable[[#This Row],[Kód]],""),"")</f>
        <v>SAZ8653B</v>
      </c>
      <c r="B471" s="5" t="e">
        <f>IF([1]!Table910111213[[#This Row],[Code]]&lt;&gt;"",[1]!KalkulaceTable[[#This Row],[Název]],"")</f>
        <v>#REF!</v>
      </c>
      <c r="C471" s="16" t="e">
        <f>IF([1]!Table910111213[[#This Row],[Code]]&lt;&gt;"",[1]!KalkulaceTable[[#This Row],[cena P5 CZ]],"")</f>
        <v>#REF!</v>
      </c>
      <c r="D471" s="8" t="e">
        <f>IF([1]!Table910111213[[#This Row],[Code]]&lt;&gt;"",[1]!KalkulaceTable[ [#This Row],[cena P5 SK] ],"")</f>
        <v>#REF!</v>
      </c>
    </row>
    <row r="472" spans="1:4" x14ac:dyDescent="0.3">
      <c r="A472" s="6" t="str">
        <f>IFERROR(IF([1]!KalkulaceTable[[#This Row],[Kód]]&lt;&gt;0,[1]!KalkulaceTable[[#This Row],[Kód]],""),"")</f>
        <v>HSP904MXW</v>
      </c>
      <c r="B472" s="7" t="e">
        <f>IF([1]!Table910111213[[#This Row],[Code]]&lt;&gt;"",[1]!KalkulaceTable[[#This Row],[Název]],"")</f>
        <v>#REF!</v>
      </c>
      <c r="C472" s="17" t="e">
        <f>IF([1]!Table910111213[[#This Row],[Code]]&lt;&gt;"",[1]!KalkulaceTable[[#This Row],[cena P5 CZ]],"")</f>
        <v>#REF!</v>
      </c>
      <c r="D472" s="9" t="e">
        <f>IF([1]!Table910111213[[#This Row],[Code]]&lt;&gt;"",[1]!KalkulaceTable[ [#This Row],[cena P5 SK] ],"")</f>
        <v>#REF!</v>
      </c>
    </row>
    <row r="473" spans="1:4" x14ac:dyDescent="0.3">
      <c r="A473" s="4" t="str">
        <f>IFERROR(IF([1]!KalkulaceTable[[#This Row],[Kód]]&lt;&gt;0,[1]!KalkulaceTable[[#This Row],[Kód]],""),"")</f>
        <v>HGD90XW</v>
      </c>
      <c r="B473" s="5" t="e">
        <f>IF([1]!Table910111213[[#This Row],[Code]]&lt;&gt;"",[1]!KalkulaceTable[[#This Row],[Název]],"")</f>
        <v>#REF!</v>
      </c>
      <c r="C473" s="16" t="e">
        <f>IF([1]!Table910111213[[#This Row],[Code]]&lt;&gt;"",[1]!KalkulaceTable[[#This Row],[cena P5 CZ]],"")</f>
        <v>#REF!</v>
      </c>
      <c r="D473" s="8" t="e">
        <f>IF([1]!Table910111213[[#This Row],[Code]]&lt;&gt;"",[1]!KalkulaceTable[ [#This Row],[cena P5 SK] ],"")</f>
        <v>#REF!</v>
      </c>
    </row>
    <row r="474" spans="1:4" x14ac:dyDescent="0.3">
      <c r="A474" s="6" t="str">
        <f>IFERROR(IF([1]!KalkulaceTable[[#This Row],[Kód]]&lt;&gt;0,[1]!KalkulaceTable[[#This Row],[Kód]],""),"")</f>
        <v>HGD45XW</v>
      </c>
      <c r="B474" s="7" t="e">
        <f>IF([1]!Table910111213[[#This Row],[Code]]&lt;&gt;"",[1]!KalkulaceTable[[#This Row],[Název]],"")</f>
        <v>#REF!</v>
      </c>
      <c r="C474" s="17" t="e">
        <f>IF([1]!Table910111213[[#This Row],[Code]]&lt;&gt;"",[1]!KalkulaceTable[[#This Row],[cena P5 CZ]],"")</f>
        <v>#REF!</v>
      </c>
      <c r="D474" s="9" t="e">
        <f>IF([1]!Table910111213[[#This Row],[Code]]&lt;&gt;"",[1]!KalkulaceTable[ [#This Row],[cena P5 SK] ],"")</f>
        <v>#REF!</v>
      </c>
    </row>
    <row r="475" spans="1:4" x14ac:dyDescent="0.3">
      <c r="A475" s="4" t="str">
        <f>IFERROR(IF([1]!KalkulaceTable[[#This Row],[Kód]]&lt;&gt;0,[1]!KalkulaceTable[[#This Row],[Kód]],""),"")</f>
        <v>LED-SP-RGBW-18</v>
      </c>
      <c r="B475" s="5" t="e">
        <f>IF([1]!Table910111213[[#This Row],[Code]]&lt;&gt;"",[1]!KalkulaceTable[[#This Row],[Název]],"")</f>
        <v>#REF!</v>
      </c>
      <c r="C475" s="16" t="e">
        <f>IF([1]!Table910111213[[#This Row],[Code]]&lt;&gt;"",[1]!KalkulaceTable[[#This Row],[cena P5 CZ]],"")</f>
        <v>#REF!</v>
      </c>
      <c r="D475" s="8" t="e">
        <f>IF([1]!Table910111213[[#This Row],[Code]]&lt;&gt;"",[1]!KalkulaceTable[ [#This Row],[cena P5 SK] ],"")</f>
        <v>#REF!</v>
      </c>
    </row>
    <row r="476" spans="1:4" x14ac:dyDescent="0.3">
      <c r="A476" s="6" t="str">
        <f>IFERROR(IF([1]!KalkulaceTable[[#This Row],[Kód]]&lt;&gt;0,[1]!KalkulaceTable[[#This Row],[Kód]],""),"")</f>
        <v>CP-RM-60</v>
      </c>
      <c r="B476" s="7" t="e">
        <f>IF([1]!Table910111213[[#This Row],[Code]]&lt;&gt;"",[1]!KalkulaceTable[[#This Row],[Název]],"")</f>
        <v>#REF!</v>
      </c>
      <c r="C476" s="17" t="e">
        <f>IF([1]!Table910111213[[#This Row],[Code]]&lt;&gt;"",[1]!KalkulaceTable[[#This Row],[cena P5 CZ]],"")</f>
        <v>#REF!</v>
      </c>
      <c r="D476" s="9" t="e">
        <f>IF([1]!Table910111213[[#This Row],[Code]]&lt;&gt;"",[1]!KalkulaceTable[ [#This Row],[cena P5 SK] ],"")</f>
        <v>#REF!</v>
      </c>
    </row>
    <row r="477" spans="1:4" x14ac:dyDescent="0.3">
      <c r="A477" s="4" t="str">
        <f>IFERROR(IF([1]!KalkulaceTable[[#This Row],[Kód]]&lt;&gt;0,[1]!KalkulaceTable[[#This Row],[Kód]],""),"")</f>
        <v>FSSTC562</v>
      </c>
      <c r="B477" s="5" t="e">
        <f>IF([1]!Table910111213[[#This Row],[Code]]&lt;&gt;"",[1]!KalkulaceTable[[#This Row],[Název]],"")</f>
        <v>#REF!</v>
      </c>
      <c r="C477" s="16" t="e">
        <f>IF([1]!Table910111213[[#This Row],[Code]]&lt;&gt;"",[1]!KalkulaceTable[[#This Row],[cena P5 CZ]],"")</f>
        <v>#REF!</v>
      </c>
      <c r="D477" s="8" t="e">
        <f>IF([1]!Table910111213[[#This Row],[Code]]&lt;&gt;"",[1]!KalkulaceTable[ [#This Row],[cena P5 SK] ],"")</f>
        <v>#REF!</v>
      </c>
    </row>
    <row r="478" spans="1:4" x14ac:dyDescent="0.3">
      <c r="A478" s="6" t="str">
        <f>IFERROR(IF([1]!KalkulaceTable[[#This Row],[Kód]]&lt;&gt;0,[1]!KalkulaceTable[[#This Row],[Kód]],""),"")</f>
        <v>4020830</v>
      </c>
      <c r="B478" s="7" t="e">
        <f>IF([1]!Table910111213[[#This Row],[Code]]&lt;&gt;"",[1]!KalkulaceTable[[#This Row],[Název]],"")</f>
        <v>#REF!</v>
      </c>
      <c r="C478" s="17" t="e">
        <f>IF([1]!Table910111213[[#This Row],[Code]]&lt;&gt;"",[1]!KalkulaceTable[[#This Row],[cena P5 CZ]],"")</f>
        <v>#REF!</v>
      </c>
      <c r="D478" s="9" t="e">
        <f>IF([1]!Table910111213[[#This Row],[Code]]&lt;&gt;"",[1]!KalkulaceTable[ [#This Row],[cena P5 SK] ],"")</f>
        <v>#REF!</v>
      </c>
    </row>
    <row r="479" spans="1:4" x14ac:dyDescent="0.3">
      <c r="A479" s="4" t="str">
        <f>IFERROR(IF([1]!KalkulaceTable[[#This Row],[Kód]]&lt;&gt;0,[1]!KalkulaceTable[[#This Row],[Kód]],""),"")</f>
        <v>HCB900400S</v>
      </c>
      <c r="B479" s="5" t="e">
        <f>IF([1]!Table910111213[[#This Row],[Code]]&lt;&gt;"",[1]!KalkulaceTable[[#This Row],[Název]],"")</f>
        <v>#REF!</v>
      </c>
      <c r="C479" s="16" t="e">
        <f>IF([1]!Table910111213[[#This Row],[Code]]&lt;&gt;"",[1]!KalkulaceTable[[#This Row],[cena P5 CZ]],"")</f>
        <v>#REF!</v>
      </c>
      <c r="D479" s="8" t="e">
        <f>IF([1]!Table910111213[[#This Row],[Code]]&lt;&gt;"",[1]!KalkulaceTable[ [#This Row],[cena P5 SK] ],"")</f>
        <v>#REF!</v>
      </c>
    </row>
    <row r="480" spans="1:4" x14ac:dyDescent="0.3">
      <c r="A480" s="6" t="str">
        <f>IFERROR(IF([1]!KalkulaceTable[[#This Row],[Kód]]&lt;&gt;0,[1]!KalkulaceTable[[#This Row],[Kód]],""),"")</f>
        <v>WHP1000500M</v>
      </c>
      <c r="B480" s="7" t="e">
        <f>IF([1]!Table910111213[[#This Row],[Code]]&lt;&gt;"",[1]!KalkulaceTable[[#This Row],[Název]],"")</f>
        <v>#REF!</v>
      </c>
      <c r="C480" s="17" t="e">
        <f>IF([1]!Table910111213[[#This Row],[Code]]&lt;&gt;"",[1]!KalkulaceTable[[#This Row],[cena P5 CZ]],"")</f>
        <v>#REF!</v>
      </c>
      <c r="D480" s="9" t="e">
        <f>IF([1]!Table910111213[[#This Row],[Code]]&lt;&gt;"",[1]!KalkulaceTable[ [#This Row],[cena P5 SK] ],"")</f>
        <v>#REF!</v>
      </c>
    </row>
    <row r="481" spans="1:4" x14ac:dyDescent="0.3">
      <c r="A481" s="4" t="str">
        <f>IFERROR(IF([1]!KalkulaceTable[[#This Row],[Kód]]&lt;&gt;0,[1]!KalkulaceTable[[#This Row],[Kód]],""),"")</f>
        <v>HSWE900400M</v>
      </c>
      <c r="B481" s="5" t="e">
        <f>IF([1]!Table910111213[[#This Row],[Code]]&lt;&gt;"",[1]!KalkulaceTable[[#This Row],[Název]],"")</f>
        <v>#REF!</v>
      </c>
      <c r="C481" s="16" t="e">
        <f>IF([1]!Table910111213[[#This Row],[Code]]&lt;&gt;"",[1]!KalkulaceTable[[#This Row],[cena P5 CZ]],"")</f>
        <v>#REF!</v>
      </c>
      <c r="D481" s="8" t="e">
        <f>IF([1]!Table910111213[[#This Row],[Code]]&lt;&gt;"",[1]!KalkulaceTable[ [#This Row],[cena P5 SK] ],"")</f>
        <v>#REF!</v>
      </c>
    </row>
    <row r="482" spans="1:4" x14ac:dyDescent="0.3">
      <c r="A482" s="6" t="str">
        <f>IFERROR(IF([1]!KalkulaceTable[[#This Row],[Kód]]&lt;&gt;0,[1]!KalkulaceTable[[#This Row],[Kód]],""),"")</f>
        <v>HPC3</v>
      </c>
      <c r="B482" s="7" t="e">
        <f>IF([1]!Table910111213[[#This Row],[Code]]&lt;&gt;"",[1]!KalkulaceTable[[#This Row],[Název]],"")</f>
        <v>#REF!</v>
      </c>
      <c r="C482" s="17" t="e">
        <f>IF([1]!Table910111213[[#This Row],[Code]]&lt;&gt;"",[1]!KalkulaceTable[[#This Row],[cena P5 CZ]],"")</f>
        <v>#REF!</v>
      </c>
      <c r="D482" s="9" t="e">
        <f>IF([1]!Table910111213[[#This Row],[Code]]&lt;&gt;"",[1]!KalkulaceTable[ [#This Row],[cena P5 SK] ],"")</f>
        <v>#REF!</v>
      </c>
    </row>
    <row r="483" spans="1:4" x14ac:dyDescent="0.3">
      <c r="A483" s="4" t="str">
        <f>IFERROR(IF([1]!KalkulaceTable[[#This Row],[Kód]]&lt;&gt;0,[1]!KalkulaceTable[[#This Row],[Kód]],""),"")</f>
        <v>HPCE700400M</v>
      </c>
      <c r="B483" s="5" t="e">
        <f>IF([1]!Table910111213[[#This Row],[Code]]&lt;&gt;"",[1]!KalkulaceTable[[#This Row],[Název]],"")</f>
        <v>#REF!</v>
      </c>
      <c r="C483" s="16" t="e">
        <f>IF([1]!Table910111213[[#This Row],[Code]]&lt;&gt;"",[1]!KalkulaceTable[[#This Row],[cena P5 CZ]],"")</f>
        <v>#REF!</v>
      </c>
      <c r="D483" s="8" t="e">
        <f>IF([1]!Table910111213[[#This Row],[Code]]&lt;&gt;"",[1]!KalkulaceTable[ [#This Row],[cena P5 SK] ],"")</f>
        <v>#REF!</v>
      </c>
    </row>
    <row r="484" spans="1:4" x14ac:dyDescent="0.3">
      <c r="A484" s="6" t="str">
        <f>IFERROR(IF([1]!KalkulaceTable[[#This Row],[Kód]]&lt;&gt;0,[1]!KalkulaceTable[[#This Row],[Kód]],""),"")</f>
        <v>WX440</v>
      </c>
      <c r="B484" s="7" t="e">
        <f>IF([1]!Table910111213[[#This Row],[Code]]&lt;&gt;"",[1]!KalkulaceTable[[#This Row],[Název]],"")</f>
        <v>#REF!</v>
      </c>
      <c r="C484" s="17" t="e">
        <f>IF([1]!Table910111213[[#This Row],[Code]]&lt;&gt;"",[1]!KalkulaceTable[[#This Row],[cena P5 CZ]],"")</f>
        <v>#REF!</v>
      </c>
      <c r="D484" s="9" t="e">
        <f>IF([1]!Table910111213[[#This Row],[Code]]&lt;&gt;"",[1]!KalkulaceTable[ [#This Row],[cena P5 SK] ],"")</f>
        <v>#REF!</v>
      </c>
    </row>
    <row r="485" spans="1:4" x14ac:dyDescent="0.3">
      <c r="A485" s="4" t="str">
        <f>IFERROR(IF([1]!KalkulaceTable[[#This Row],[Kód]]&lt;&gt;0,[1]!KalkulaceTable[[#This Row],[Kód]],""),"")</f>
        <v>SASPO240</v>
      </c>
      <c r="B485" s="5" t="e">
        <f>IF([1]!Table910111213[[#This Row],[Code]]&lt;&gt;"",[1]!KalkulaceTable[[#This Row],[Název]],"")</f>
        <v>#REF!</v>
      </c>
      <c r="C485" s="16" t="e">
        <f>IF([1]!Table910111213[[#This Row],[Code]]&lt;&gt;"",[1]!KalkulaceTable[[#This Row],[cena P5 CZ]],"")</f>
        <v>#REF!</v>
      </c>
      <c r="D485" s="8" t="e">
        <f>IF([1]!Table910111213[[#This Row],[Code]]&lt;&gt;"",[1]!KalkulaceTable[ [#This Row],[cena P5 SK] ],"")</f>
        <v>#REF!</v>
      </c>
    </row>
    <row r="486" spans="1:4" x14ac:dyDescent="0.3">
      <c r="A486" s="6" t="str">
        <f>IFERROR(IF([1]!KalkulaceTable[[#This Row],[Kód]]&lt;&gt;0,[1]!KalkulaceTable[[#This Row],[Kód]],""),"")</f>
        <v>SAZ050M</v>
      </c>
      <c r="B486" s="7" t="e">
        <f>IF([1]!Table910111213[[#This Row],[Code]]&lt;&gt;"",[1]!KalkulaceTable[[#This Row],[Název]],"")</f>
        <v>#REF!</v>
      </c>
      <c r="C486" s="17" t="e">
        <f>IF([1]!Table910111213[[#This Row],[Code]]&lt;&gt;"",[1]!KalkulaceTable[[#This Row],[cena P5 CZ]],"")</f>
        <v>#REF!</v>
      </c>
      <c r="D486" s="9" t="e">
        <f>IF([1]!Table910111213[[#This Row],[Code]]&lt;&gt;"",[1]!KalkulaceTable[ [#This Row],[cena P5 SK] ],"")</f>
        <v>#REF!</v>
      </c>
    </row>
    <row r="487" spans="1:4" x14ac:dyDescent="0.3">
      <c r="A487" s="4" t="str">
        <f>IFERROR(IF([1]!KalkulaceTable[[#This Row],[Kód]]&lt;&gt;0,[1]!KalkulaceTable[[#This Row],[Kód]],""),"")</f>
        <v>FSSTC589</v>
      </c>
      <c r="B487" s="5" t="e">
        <f>IF([1]!Table910111213[[#This Row],[Code]]&lt;&gt;"",[1]!KalkulaceTable[[#This Row],[Název]],"")</f>
        <v>#REF!</v>
      </c>
      <c r="C487" s="16" t="e">
        <f>IF([1]!Table910111213[[#This Row],[Code]]&lt;&gt;"",[1]!KalkulaceTable[[#This Row],[cena P5 CZ]],"")</f>
        <v>#REF!</v>
      </c>
      <c r="D487" s="8" t="e">
        <f>IF([1]!Table910111213[[#This Row],[Code]]&lt;&gt;"",[1]!KalkulaceTable[ [#This Row],[cena P5 SK] ],"")</f>
        <v>#REF!</v>
      </c>
    </row>
    <row r="488" spans="1:4" x14ac:dyDescent="0.3">
      <c r="A488" s="6" t="str">
        <f>IFERROR(IF([1]!KalkulaceTable[[#This Row],[Kód]]&lt;&gt;0,[1]!KalkulaceTable[[#This Row],[Kód]],""),"")</f>
        <v>HCB350400S</v>
      </c>
      <c r="B488" s="7" t="e">
        <f>IF([1]!Table910111213[[#This Row],[Code]]&lt;&gt;"",[1]!KalkulaceTable[[#This Row],[Název]],"")</f>
        <v>#REF!</v>
      </c>
      <c r="C488" s="17" t="e">
        <f>IF([1]!Table910111213[[#This Row],[Code]]&lt;&gt;"",[1]!KalkulaceTable[[#This Row],[cena P5 CZ]],"")</f>
        <v>#REF!</v>
      </c>
      <c r="D488" s="9" t="e">
        <f>IF([1]!Table910111213[[#This Row],[Code]]&lt;&gt;"",[1]!KalkulaceTable[ [#This Row],[cena P5 SK] ],"")</f>
        <v>#REF!</v>
      </c>
    </row>
    <row r="489" spans="1:4" x14ac:dyDescent="0.3">
      <c r="A489" s="4" t="str">
        <f>IFERROR(IF([1]!KalkulaceTable[[#This Row],[Kód]]&lt;&gt;0,[1]!KalkulaceTable[[#This Row],[Kód]],""),"")</f>
        <v>HPC3L</v>
      </c>
      <c r="B489" s="5" t="e">
        <f>IF([1]!Table910111213[[#This Row],[Code]]&lt;&gt;"",[1]!KalkulaceTable[[#This Row],[Název]],"")</f>
        <v>#REF!</v>
      </c>
      <c r="C489" s="16" t="e">
        <f>IF([1]!Table910111213[[#This Row],[Code]]&lt;&gt;"",[1]!KalkulaceTable[[#This Row],[cena P5 CZ]],"")</f>
        <v>#REF!</v>
      </c>
      <c r="D489" s="8" t="e">
        <f>IF([1]!Table910111213[[#This Row],[Code]]&lt;&gt;"",[1]!KalkulaceTable[ [#This Row],[cena P5 SK] ],"")</f>
        <v>#REF!</v>
      </c>
    </row>
    <row r="490" spans="1:4" x14ac:dyDescent="0.3">
      <c r="A490" s="6" t="str">
        <f>IFERROR(IF([1]!KalkulaceTable[[#This Row],[Kód]]&lt;&gt;0,[1]!KalkulaceTable[[#This Row],[Kód]],""),"")</f>
        <v>FSSTC430</v>
      </c>
      <c r="B490" s="7" t="e">
        <f>IF([1]!Table910111213[[#This Row],[Code]]&lt;&gt;"",[1]!KalkulaceTable[[#This Row],[Název]],"")</f>
        <v>#REF!</v>
      </c>
      <c r="C490" s="17" t="e">
        <f>IF([1]!Table910111213[[#This Row],[Code]]&lt;&gt;"",[1]!KalkulaceTable[[#This Row],[cena P5 CZ]],"")</f>
        <v>#REF!</v>
      </c>
      <c r="D490" s="9" t="e">
        <f>IF([1]!Table910111213[[#This Row],[Code]]&lt;&gt;"",[1]!KalkulaceTable[ [#This Row],[cena P5 SK] ],"")</f>
        <v>#REF!</v>
      </c>
    </row>
    <row r="491" spans="1:4" x14ac:dyDescent="0.3">
      <c r="A491" s="4" t="str">
        <f>IFERROR(IF([1]!KalkulaceTable[[#This Row],[Kód]]&lt;&gt;0,[1]!KalkulaceTable[[#This Row],[Kód]],""),"")</f>
        <v>SAZ8652S</v>
      </c>
      <c r="B491" s="5" t="e">
        <f>IF([1]!Table910111213[[#This Row],[Code]]&lt;&gt;"",[1]!KalkulaceTable[[#This Row],[Název]],"")</f>
        <v>#REF!</v>
      </c>
      <c r="C491" s="16" t="e">
        <f>IF([1]!Table910111213[[#This Row],[Code]]&lt;&gt;"",[1]!KalkulaceTable[[#This Row],[cena P5 CZ]],"")</f>
        <v>#REF!</v>
      </c>
      <c r="D491" s="8" t="e">
        <f>IF([1]!Table910111213[[#This Row],[Code]]&lt;&gt;"",[1]!KalkulaceTable[ [#This Row],[cena P5 SK] ],"")</f>
        <v>#REF!</v>
      </c>
    </row>
    <row r="492" spans="1:4" x14ac:dyDescent="0.3">
      <c r="A492" s="6" t="str">
        <f>IFERROR(IF([1]!KalkulaceTable[[#This Row],[Kód]]&lt;&gt;0,[1]!KalkulaceTable[[#This Row],[Kód]],""),"")</f>
        <v>WIR-500-R</v>
      </c>
      <c r="B492" s="7" t="e">
        <f>IF([1]!Table910111213[[#This Row],[Code]]&lt;&gt;"",[1]!KalkulaceTable[[#This Row],[Název]],"")</f>
        <v>#REF!</v>
      </c>
      <c r="C492" s="17" t="e">
        <f>IF([1]!Table910111213[[#This Row],[Code]]&lt;&gt;"",[1]!KalkulaceTable[[#This Row],[cena P5 CZ]],"")</f>
        <v>#REF!</v>
      </c>
      <c r="D492" s="9" t="e">
        <f>IF([1]!Table910111213[[#This Row],[Code]]&lt;&gt;"",[1]!KalkulaceTable[ [#This Row],[cena P5 SK] ],"")</f>
        <v>#REF!</v>
      </c>
    </row>
    <row r="493" spans="1:4" x14ac:dyDescent="0.3">
      <c r="A493" s="4" t="str">
        <f>IFERROR(IF([1]!KalkulaceTable[[#This Row],[Kód]]&lt;&gt;0,[1]!KalkulaceTable[[#This Row],[Kód]],""),"")</f>
        <v>WIR-750-R</v>
      </c>
      <c r="B493" s="5" t="e">
        <f>IF([1]!Table910111213[[#This Row],[Code]]&lt;&gt;"",[1]!KalkulaceTable[[#This Row],[Název]],"")</f>
        <v>#REF!</v>
      </c>
      <c r="C493" s="16" t="e">
        <f>IF([1]!Table910111213[[#This Row],[Code]]&lt;&gt;"",[1]!KalkulaceTable[[#This Row],[cena P5 CZ]],"")</f>
        <v>#REF!</v>
      </c>
      <c r="D493" s="8" t="e">
        <f>IF([1]!Table910111213[[#This Row],[Code]]&lt;&gt;"",[1]!KalkulaceTable[ [#This Row],[cena P5 SK] ],"")</f>
        <v>#REF!</v>
      </c>
    </row>
    <row r="494" spans="1:4" x14ac:dyDescent="0.3">
      <c r="A494" s="6" t="str">
        <f>IFERROR(IF([1]!KalkulaceTable[[#This Row],[Kód]]&lt;&gt;0,[1]!KalkulaceTable[[#This Row],[Kód]],""),"")</f>
        <v>HCB800400S</v>
      </c>
      <c r="B494" s="7" t="e">
        <f>IF([1]!Table910111213[[#This Row],[Code]]&lt;&gt;"",[1]!KalkulaceTable[[#This Row],[Název]],"")</f>
        <v>#REF!</v>
      </c>
      <c r="C494" s="17" t="e">
        <f>IF([1]!Table910111213[[#This Row],[Code]]&lt;&gt;"",[1]!KalkulaceTable[[#This Row],[cena P5 CZ]],"")</f>
        <v>#REF!</v>
      </c>
      <c r="D494" s="9" t="e">
        <f>IF([1]!Table910111213[[#This Row],[Code]]&lt;&gt;"",[1]!KalkulaceTable[ [#This Row],[cena P5 SK] ],"")</f>
        <v>#REF!</v>
      </c>
    </row>
    <row r="495" spans="1:4" x14ac:dyDescent="0.3">
      <c r="A495" s="4" t="str">
        <f>IFERROR(IF([1]!KalkulaceTable[[#This Row],[Kód]]&lt;&gt;0,[1]!KalkulaceTable[[#This Row],[Kód]],""),"")</f>
        <v>FSSTC641</v>
      </c>
      <c r="B495" s="5" t="e">
        <f>IF([1]!Table910111213[[#This Row],[Code]]&lt;&gt;"",[1]!KalkulaceTable[[#This Row],[Název]],"")</f>
        <v>#REF!</v>
      </c>
      <c r="C495" s="16" t="e">
        <f>IF([1]!Table910111213[[#This Row],[Code]]&lt;&gt;"",[1]!KalkulaceTable[[#This Row],[cena P5 CZ]],"")</f>
        <v>#REF!</v>
      </c>
      <c r="D495" s="8" t="e">
        <f>IF([1]!Table910111213[[#This Row],[Code]]&lt;&gt;"",[1]!KalkulaceTable[ [#This Row],[cena P5 SK] ],"")</f>
        <v>#REF!</v>
      </c>
    </row>
    <row r="496" spans="1:4" x14ac:dyDescent="0.3">
      <c r="A496" s="6" t="str">
        <f>IFERROR(IF([1]!KalkulaceTable[[#This Row],[Kód]]&lt;&gt;0,[1]!KalkulaceTable[[#This Row],[Kód]],""),"")</f>
        <v>SASPO100</v>
      </c>
      <c r="B496" s="7" t="e">
        <f>IF([1]!Table910111213[[#This Row],[Code]]&lt;&gt;"",[1]!KalkulaceTable[[#This Row],[Název]],"")</f>
        <v>#REF!</v>
      </c>
      <c r="C496" s="17" t="e">
        <f>IF([1]!Table910111213[[#This Row],[Code]]&lt;&gt;"",[1]!KalkulaceTable[[#This Row],[cena P5 CZ]],"")</f>
        <v>#REF!</v>
      </c>
      <c r="D496" s="9" t="e">
        <f>IF([1]!Table910111213[[#This Row],[Code]]&lt;&gt;"",[1]!KalkulaceTable[ [#This Row],[cena P5 SK] ],"")</f>
        <v>#REF!</v>
      </c>
    </row>
    <row r="497" spans="1:4" x14ac:dyDescent="0.3">
      <c r="A497" s="4" t="str">
        <f>IFERROR(IF([1]!KalkulaceTable[[#This Row],[Kód]]&lt;&gt;0,[1]!KalkulaceTable[[#This Row],[Kód]],""),"")</f>
        <v>ZG-900</v>
      </c>
      <c r="B497" s="5" t="e">
        <f>IF([1]!Table910111213[[#This Row],[Code]]&lt;&gt;"",[1]!KalkulaceTable[[#This Row],[Název]],"")</f>
        <v>#REF!</v>
      </c>
      <c r="C497" s="16" t="e">
        <f>IF([1]!Table910111213[[#This Row],[Code]]&lt;&gt;"",[1]!KalkulaceTable[[#This Row],[cena P5 CZ]],"")</f>
        <v>#REF!</v>
      </c>
      <c r="D497" s="8" t="e">
        <f>IF([1]!Table910111213[[#This Row],[Code]]&lt;&gt;"",[1]!KalkulaceTable[ [#This Row],[cena P5 SK] ],"")</f>
        <v>#REF!</v>
      </c>
    </row>
    <row r="498" spans="1:4" x14ac:dyDescent="0.3">
      <c r="A498" s="6" t="str">
        <f>IFERROR(IF([1]!KalkulaceTable[[#This Row],[Kód]]&lt;&gt;0,[1]!KalkulaceTable[[#This Row],[Kód]],""),"")</f>
        <v>HGD110XW</v>
      </c>
      <c r="B498" s="7" t="e">
        <f>IF([1]!Table910111213[[#This Row],[Code]]&lt;&gt;"",[1]!KalkulaceTable[[#This Row],[Název]],"")</f>
        <v>#REF!</v>
      </c>
      <c r="C498" s="17" t="e">
        <f>IF([1]!Table910111213[[#This Row],[Code]]&lt;&gt;"",[1]!KalkulaceTable[[#This Row],[cena P5 CZ]],"")</f>
        <v>#REF!</v>
      </c>
      <c r="D498" s="9" t="e">
        <f>IF([1]!Table910111213[[#This Row],[Code]]&lt;&gt;"",[1]!KalkulaceTable[ [#This Row],[cena P5 SK] ],"")</f>
        <v>#REF!</v>
      </c>
    </row>
    <row r="499" spans="1:4" x14ac:dyDescent="0.3">
      <c r="A499" s="4" t="str">
        <f>IFERROR(IF([1]!KalkulaceTable[[#This Row],[Kód]]&lt;&gt;0,[1]!KalkulaceTable[[#This Row],[Kód]],""),"")</f>
        <v>ZG-520</v>
      </c>
      <c r="B499" s="5" t="e">
        <f>IF([1]!Table910111213[[#This Row],[Code]]&lt;&gt;"",[1]!KalkulaceTable[[#This Row],[Název]],"")</f>
        <v>#REF!</v>
      </c>
      <c r="C499" s="16" t="e">
        <f>IF([1]!Table910111213[[#This Row],[Code]]&lt;&gt;"",[1]!KalkulaceTable[[#This Row],[cena P5 CZ]],"")</f>
        <v>#REF!</v>
      </c>
      <c r="D499" s="8" t="e">
        <f>IF([1]!Table910111213[[#This Row],[Code]]&lt;&gt;"",[1]!KalkulaceTable[ [#This Row],[cena P5 SK] ],"")</f>
        <v>#REF!</v>
      </c>
    </row>
    <row r="500" spans="1:4" x14ac:dyDescent="0.3">
      <c r="A500" s="6" t="str">
        <f>IFERROR(IF([1]!KalkulaceTable[[#This Row],[Kód]]&lt;&gt;0,[1]!KalkulaceTable[[#This Row],[Kód]],""),"")</f>
        <v>CP-RM-SF</v>
      </c>
      <c r="B500" s="7" t="e">
        <f>IF([1]!Table910111213[[#This Row],[Code]]&lt;&gt;"",[1]!KalkulaceTable[[#This Row],[Název]],"")</f>
        <v>#REF!</v>
      </c>
      <c r="C500" s="17" t="e">
        <f>IF([1]!Table910111213[[#This Row],[Code]]&lt;&gt;"",[1]!KalkulaceTable[[#This Row],[cena P5 CZ]],"")</f>
        <v>#REF!</v>
      </c>
      <c r="D500" s="9" t="e">
        <f>IF([1]!Table910111213[[#This Row],[Code]]&lt;&gt;"",[1]!KalkulaceTable[ [#This Row],[cena P5 SK] ],"")</f>
        <v>#REF!</v>
      </c>
    </row>
    <row r="501" spans="1:4" x14ac:dyDescent="0.3">
      <c r="A501" s="4" t="str">
        <f>IFERROR(IF([1]!KalkulaceTable[[#This Row],[Kód]]&lt;&gt;0,[1]!KalkulaceTable[[#This Row],[Kód]],""),"")</f>
        <v>CP-RMC-75</v>
      </c>
      <c r="B501" s="5" t="e">
        <f>IF([1]!Table910111213[[#This Row],[Code]]&lt;&gt;"",[1]!KalkulaceTable[[#This Row],[Název]],"")</f>
        <v>#REF!</v>
      </c>
      <c r="C501" s="16" t="e">
        <f>IF([1]!Table910111213[[#This Row],[Code]]&lt;&gt;"",[1]!KalkulaceTable[[#This Row],[cena P5 CZ]],"")</f>
        <v>#REF!</v>
      </c>
      <c r="D501" s="8" t="e">
        <f>IF([1]!Table910111213[[#This Row],[Code]]&lt;&gt;"",[1]!KalkulaceTable[ [#This Row],[cena P5 SK] ],"")</f>
        <v>#REF!</v>
      </c>
    </row>
    <row r="502" spans="1:4" x14ac:dyDescent="0.3">
      <c r="A502" s="6" t="str">
        <f>IFERROR(IF([1]!KalkulaceTable[[#This Row],[Kód]]&lt;&gt;0,[1]!KalkulaceTable[[#This Row],[Kód]],""),"")</f>
        <v>WIR-350-R</v>
      </c>
      <c r="B502" s="7" t="e">
        <f>IF([1]!Table910111213[[#This Row],[Code]]&lt;&gt;"",[1]!KalkulaceTable[[#This Row],[Název]],"")</f>
        <v>#REF!</v>
      </c>
      <c r="C502" s="17" t="e">
        <f>IF([1]!Table910111213[[#This Row],[Code]]&lt;&gt;"",[1]!KalkulaceTable[[#This Row],[cena P5 CZ]],"")</f>
        <v>#REF!</v>
      </c>
      <c r="D502" s="9" t="e">
        <f>IF([1]!Table910111213[[#This Row],[Code]]&lt;&gt;"",[1]!KalkulaceTable[ [#This Row],[cena P5 SK] ],"")</f>
        <v>#REF!</v>
      </c>
    </row>
    <row r="503" spans="1:4" x14ac:dyDescent="0.3">
      <c r="A503" s="4" t="str">
        <f>IFERROR(IF([1]!KalkulaceTable[[#This Row],[Kód]]&lt;&gt;0,[1]!KalkulaceTable[[#This Row],[Kód]],""),"")</f>
        <v>SAC00513</v>
      </c>
      <c r="B503" s="5" t="e">
        <f>IF([1]!Table910111213[[#This Row],[Code]]&lt;&gt;"",[1]!KalkulaceTable[[#This Row],[Název]],"")</f>
        <v>#REF!</v>
      </c>
      <c r="C503" s="16" t="e">
        <f>IF([1]!Table910111213[[#This Row],[Code]]&lt;&gt;"",[1]!KalkulaceTable[[#This Row],[cena P5 CZ]],"")</f>
        <v>#REF!</v>
      </c>
      <c r="D503" s="8" t="e">
        <f>IF([1]!Table910111213[[#This Row],[Code]]&lt;&gt;"",[1]!KalkulaceTable[ [#This Row],[cena P5 SK] ],"")</f>
        <v>#REF!</v>
      </c>
    </row>
    <row r="504" spans="1:4" x14ac:dyDescent="0.3">
      <c r="A504" s="6" t="str">
        <f>IFERROR(IF([1]!KalkulaceTable[[#This Row],[Kód]]&lt;&gt;0,[1]!KalkulaceTable[[#This Row],[Kód]],""),"")</f>
        <v>SAC260100AH</v>
      </c>
      <c r="B504" s="7" t="e">
        <f>IF([1]!Table910111213[[#This Row],[Code]]&lt;&gt;"",[1]!KalkulaceTable[[#This Row],[Název]],"")</f>
        <v>#REF!</v>
      </c>
      <c r="C504" s="17" t="e">
        <f>IF([1]!Table910111213[[#This Row],[Code]]&lt;&gt;"",[1]!KalkulaceTable[[#This Row],[cena P5 CZ]],"")</f>
        <v>#REF!</v>
      </c>
      <c r="D504" s="9" t="e">
        <f>IF([1]!Table910111213[[#This Row],[Code]]&lt;&gt;"",[1]!KalkulaceTable[ [#This Row],[cena P5 SK] ],"")</f>
        <v>#REF!</v>
      </c>
    </row>
    <row r="505" spans="1:4" x14ac:dyDescent="0.3">
      <c r="A505" s="4" t="str">
        <f>IFERROR(IF([1]!KalkulaceTable[[#This Row],[Kód]]&lt;&gt;0,[1]!KalkulaceTable[[#This Row],[Kód]],""),"")</f>
        <v>SAC260100AP</v>
      </c>
      <c r="B505" s="5" t="e">
        <f>IF([1]!Table910111213[[#This Row],[Code]]&lt;&gt;"",[1]!KalkulaceTable[[#This Row],[Název]],"")</f>
        <v>#REF!</v>
      </c>
      <c r="C505" s="16" t="e">
        <f>IF([1]!Table910111213[[#This Row],[Code]]&lt;&gt;"",[1]!KalkulaceTable[[#This Row],[cena P5 CZ]],"")</f>
        <v>#REF!</v>
      </c>
      <c r="D505" s="8" t="e">
        <f>IF([1]!Table910111213[[#This Row],[Code]]&lt;&gt;"",[1]!KalkulaceTable[ [#This Row],[cena P5 SK] ],"")</f>
        <v>#REF!</v>
      </c>
    </row>
    <row r="506" spans="1:4" x14ac:dyDescent="0.3">
      <c r="A506" s="6" t="str">
        <f>IFERROR(IF([1]!KalkulaceTable[[#This Row],[Kód]]&lt;&gt;0,[1]!KalkulaceTable[[#This Row],[Kód]],""),"")</f>
        <v>SAC260100CO</v>
      </c>
      <c r="B506" s="7" t="e">
        <f>IF([1]!Table910111213[[#This Row],[Code]]&lt;&gt;"",[1]!KalkulaceTable[[#This Row],[Název]],"")</f>
        <v>#REF!</v>
      </c>
      <c r="C506" s="17" t="e">
        <f>IF([1]!Table910111213[[#This Row],[Code]]&lt;&gt;"",[1]!KalkulaceTable[[#This Row],[cena P5 CZ]],"")</f>
        <v>#REF!</v>
      </c>
      <c r="D506" s="9" t="e">
        <f>IF([1]!Table910111213[[#This Row],[Code]]&lt;&gt;"",[1]!KalkulaceTable[ [#This Row],[cena P5 SK] ],"")</f>
        <v>#REF!</v>
      </c>
    </row>
    <row r="507" spans="1:4" x14ac:dyDescent="0.3">
      <c r="A507" s="4" t="str">
        <f>IFERROR(IF([1]!KalkulaceTable[[#This Row],[Kód]]&lt;&gt;0,[1]!KalkulaceTable[[#This Row],[Kód]],""),"")</f>
        <v>SAC260100RE</v>
      </c>
      <c r="B507" s="5" t="e">
        <f>IF([1]!Table910111213[[#This Row],[Code]]&lt;&gt;"",[1]!KalkulaceTable[[#This Row],[Název]],"")</f>
        <v>#REF!</v>
      </c>
      <c r="C507" s="16" t="e">
        <f>IF([1]!Table910111213[[#This Row],[Code]]&lt;&gt;"",[1]!KalkulaceTable[[#This Row],[cena P5 CZ]],"")</f>
        <v>#REF!</v>
      </c>
      <c r="D507" s="8" t="e">
        <f>IF([1]!Table910111213[[#This Row],[Code]]&lt;&gt;"",[1]!KalkulaceTable[ [#This Row],[cena P5 SK] ],"")</f>
        <v>#REF!</v>
      </c>
    </row>
    <row r="508" spans="1:4" x14ac:dyDescent="0.3">
      <c r="A508" s="6" t="str">
        <f>IFERROR(IF([1]!KalkulaceTable[[#This Row],[Kód]]&lt;&gt;0,[1]!KalkulaceTable[[#This Row],[Kód]],""),"")</f>
        <v>SAC260100EP</v>
      </c>
      <c r="B508" s="7" t="e">
        <f>IF([1]!Table910111213[[#This Row],[Code]]&lt;&gt;"",[1]!KalkulaceTable[[#This Row],[Název]],"")</f>
        <v>#REF!</v>
      </c>
      <c r="C508" s="17" t="e">
        <f>IF([1]!Table910111213[[#This Row],[Code]]&lt;&gt;"",[1]!KalkulaceTable[[#This Row],[cena P5 CZ]],"")</f>
        <v>#REF!</v>
      </c>
      <c r="D508" s="9" t="e">
        <f>IF([1]!Table910111213[[#This Row],[Code]]&lt;&gt;"",[1]!KalkulaceTable[ [#This Row],[cena P5 SK] ],"")</f>
        <v>#REF!</v>
      </c>
    </row>
    <row r="509" spans="1:4" x14ac:dyDescent="0.3">
      <c r="A509" s="4" t="str">
        <f>IFERROR(IF([1]!KalkulaceTable[[#This Row],[Kód]]&lt;&gt;0,[1]!KalkulaceTable[[#This Row],[Kód]],""),"")</f>
        <v>SAC260100IB</v>
      </c>
      <c r="B509" s="5" t="e">
        <f>IF([1]!Table910111213[[#This Row],[Code]]&lt;&gt;"",[1]!KalkulaceTable[[#This Row],[Název]],"")</f>
        <v>#REF!</v>
      </c>
      <c r="C509" s="16" t="e">
        <f>IF([1]!Table910111213[[#This Row],[Code]]&lt;&gt;"",[1]!KalkulaceTable[[#This Row],[cena P5 CZ]],"")</f>
        <v>#REF!</v>
      </c>
      <c r="D509" s="8" t="e">
        <f>IF([1]!Table910111213[[#This Row],[Code]]&lt;&gt;"",[1]!KalkulaceTable[ [#This Row],[cena P5 SK] ],"")</f>
        <v>#REF!</v>
      </c>
    </row>
    <row r="510" spans="1:4" x14ac:dyDescent="0.3">
      <c r="A510" s="6" t="str">
        <f>IFERROR(IF([1]!KalkulaceTable[[#This Row],[Kód]]&lt;&gt;0,[1]!KalkulaceTable[[#This Row],[Kód]],""),"")</f>
        <v>SAC260100IM</v>
      </c>
      <c r="B510" s="7" t="e">
        <f>IF([1]!Table910111213[[#This Row],[Code]]&lt;&gt;"",[1]!KalkulaceTable[[#This Row],[Název]],"")</f>
        <v>#REF!</v>
      </c>
      <c r="C510" s="17" t="e">
        <f>IF([1]!Table910111213[[#This Row],[Code]]&lt;&gt;"",[1]!KalkulaceTable[[#This Row],[cena P5 CZ]],"")</f>
        <v>#REF!</v>
      </c>
      <c r="D510" s="9" t="e">
        <f>IF([1]!Table910111213[[#This Row],[Code]]&lt;&gt;"",[1]!KalkulaceTable[ [#This Row],[cena P5 SK] ],"")</f>
        <v>#REF!</v>
      </c>
    </row>
    <row r="511" spans="1:4" x14ac:dyDescent="0.3">
      <c r="A511" s="4" t="str">
        <f>IFERROR(IF([1]!KalkulaceTable[[#This Row],[Kód]]&lt;&gt;0,[1]!KalkulaceTable[[#This Row],[Kód]],""),"")</f>
        <v>SAC260100LA</v>
      </c>
      <c r="B511" s="5" t="e">
        <f>IF([1]!Table910111213[[#This Row],[Code]]&lt;&gt;"",[1]!KalkulaceTable[[#This Row],[Název]],"")</f>
        <v>#REF!</v>
      </c>
      <c r="C511" s="16" t="e">
        <f>IF([1]!Table910111213[[#This Row],[Code]]&lt;&gt;"",[1]!KalkulaceTable[[#This Row],[cena P5 CZ]],"")</f>
        <v>#REF!</v>
      </c>
      <c r="D511" s="8" t="e">
        <f>IF([1]!Table910111213[[#This Row],[Code]]&lt;&gt;"",[1]!KalkulaceTable[ [#This Row],[cena P5 SK] ],"")</f>
        <v>#REF!</v>
      </c>
    </row>
    <row r="512" spans="1:4" x14ac:dyDescent="0.3">
      <c r="A512" s="6" t="str">
        <f>IFERROR(IF([1]!KalkulaceTable[[#This Row],[Kód]]&lt;&gt;0,[1]!KalkulaceTable[[#This Row],[Kód]],""),"")</f>
        <v>SAC260100ML</v>
      </c>
      <c r="B512" s="7" t="e">
        <f>IF([1]!Table910111213[[#This Row],[Code]]&lt;&gt;"",[1]!KalkulaceTable[[#This Row],[Název]],"")</f>
        <v>#REF!</v>
      </c>
      <c r="C512" s="17" t="e">
        <f>IF([1]!Table910111213[[#This Row],[Code]]&lt;&gt;"",[1]!KalkulaceTable[[#This Row],[cena P5 CZ]],"")</f>
        <v>#REF!</v>
      </c>
      <c r="D512" s="9" t="e">
        <f>IF([1]!Table910111213[[#This Row],[Code]]&lt;&gt;"",[1]!KalkulaceTable[ [#This Row],[cena P5 SK] ],"")</f>
        <v>#REF!</v>
      </c>
    </row>
    <row r="513" spans="1:4" x14ac:dyDescent="0.3">
      <c r="A513" s="4" t="str">
        <f>IFERROR(IF([1]!KalkulaceTable[[#This Row],[Kód]]&lt;&gt;0,[1]!KalkulaceTable[[#This Row],[Kód]],""),"")</f>
        <v>SAC260100NB</v>
      </c>
      <c r="B513" s="5" t="e">
        <f>IF([1]!Table910111213[[#This Row],[Code]]&lt;&gt;"",[1]!KalkulaceTable[[#This Row],[Název]],"")</f>
        <v>#REF!</v>
      </c>
      <c r="C513" s="16" t="e">
        <f>IF([1]!Table910111213[[#This Row],[Code]]&lt;&gt;"",[1]!KalkulaceTable[[#This Row],[cena P5 CZ]],"")</f>
        <v>#REF!</v>
      </c>
      <c r="D513" s="8" t="e">
        <f>IF([1]!Table910111213[[#This Row],[Code]]&lt;&gt;"",[1]!KalkulaceTable[ [#This Row],[cena P5 SK] ],"")</f>
        <v>#REF!</v>
      </c>
    </row>
    <row r="514" spans="1:4" x14ac:dyDescent="0.3">
      <c r="A514" s="6" t="str">
        <f>IFERROR(IF([1]!KalkulaceTable[[#This Row],[Kód]]&lt;&gt;0,[1]!KalkulaceTable[[#This Row],[Kód]],""),"")</f>
        <v>SAC260100MP</v>
      </c>
      <c r="B514" s="7" t="e">
        <f>IF([1]!Table910111213[[#This Row],[Code]]&lt;&gt;"",[1]!KalkulaceTable[[#This Row],[Název]],"")</f>
        <v>#REF!</v>
      </c>
      <c r="C514" s="17" t="e">
        <f>IF([1]!Table910111213[[#This Row],[Code]]&lt;&gt;"",[1]!KalkulaceTable[[#This Row],[cena P5 CZ]],"")</f>
        <v>#REF!</v>
      </c>
      <c r="D514" s="9" t="e">
        <f>IF([1]!Table910111213[[#This Row],[Code]]&lt;&gt;"",[1]!KalkulaceTable[ [#This Row],[cena P5 SK] ],"")</f>
        <v>#REF!</v>
      </c>
    </row>
    <row r="515" spans="1:4" x14ac:dyDescent="0.3">
      <c r="A515" s="4" t="str">
        <f>IFERROR(IF([1]!KalkulaceTable[[#This Row],[Kód]]&lt;&gt;0,[1]!KalkulaceTable[[#This Row],[Kód]],""),"")</f>
        <v>SASPO101</v>
      </c>
      <c r="B515" s="5" t="e">
        <f>IF([1]!Table910111213[[#This Row],[Code]]&lt;&gt;"",[1]!KalkulaceTable[[#This Row],[Název]],"")</f>
        <v>#REF!</v>
      </c>
      <c r="C515" s="16" t="e">
        <f>IF([1]!Table910111213[[#This Row],[Code]]&lt;&gt;"",[1]!KalkulaceTable[[#This Row],[cena P5 CZ]],"")</f>
        <v>#REF!</v>
      </c>
      <c r="D515" s="8" t="e">
        <f>IF([1]!Table910111213[[#This Row],[Code]]&lt;&gt;"",[1]!KalkulaceTable[ [#This Row],[cena P5 SK] ],"")</f>
        <v>#REF!</v>
      </c>
    </row>
    <row r="516" spans="1:4" x14ac:dyDescent="0.3">
      <c r="A516" s="6" t="str">
        <f>IFERROR(IF([1]!KalkulaceTable[[#This Row],[Kód]]&lt;&gt;0,[1]!KalkulaceTable[[#This Row],[Kód]],""),"")</f>
        <v>C400400VKK</v>
      </c>
      <c r="B516" s="7" t="e">
        <f>IF([1]!Table910111213[[#This Row],[Code]]&lt;&gt;"",[1]!KalkulaceTable[[#This Row],[Název]],"")</f>
        <v>#REF!</v>
      </c>
      <c r="C516" s="17" t="e">
        <f>IF([1]!Table910111213[[#This Row],[Code]]&lt;&gt;"",[1]!KalkulaceTable[[#This Row],[cena P5 CZ]],"")</f>
        <v>#REF!</v>
      </c>
      <c r="D516" s="9" t="e">
        <f>IF([1]!Table910111213[[#This Row],[Code]]&lt;&gt;"",[1]!KalkulaceTable[ [#This Row],[cena P5 SK] ],"")</f>
        <v>#REF!</v>
      </c>
    </row>
    <row r="517" spans="1:4" x14ac:dyDescent="0.3">
      <c r="A517" s="4" t="str">
        <f>IFERROR(IF([1]!KalkulaceTable[[#This Row],[Kód]]&lt;&gt;0,[1]!KalkulaceTable[[#This Row],[Kód]],""),"")</f>
        <v>SAC00512</v>
      </c>
      <c r="B517" s="5" t="e">
        <f>IF([1]!Table910111213[[#This Row],[Code]]&lt;&gt;"",[1]!KalkulaceTable[[#This Row],[Název]],"")</f>
        <v>#REF!</v>
      </c>
      <c r="C517" s="16" t="e">
        <f>IF([1]!Table910111213[[#This Row],[Code]]&lt;&gt;"",[1]!KalkulaceTable[[#This Row],[cena P5 CZ]],"")</f>
        <v>#REF!</v>
      </c>
      <c r="D517" s="8" t="e">
        <f>IF([1]!Table910111213[[#This Row],[Code]]&lt;&gt;"",[1]!KalkulaceTable[ [#This Row],[cena P5 SK] ],"")</f>
        <v>#REF!</v>
      </c>
    </row>
    <row r="518" spans="1:4" x14ac:dyDescent="0.3">
      <c r="A518" s="6" t="str">
        <f>IFERROR(IF([1]!KalkulaceTable[[#This Row],[Kód]]&lt;&gt;0,[1]!KalkulaceTable[[#This Row],[Kód]],""),"")</f>
        <v>HWS-S-25KG</v>
      </c>
      <c r="B518" s="7" t="e">
        <f>IF([1]!Table910111213[[#This Row],[Code]]&lt;&gt;"",[1]!KalkulaceTable[[#This Row],[Název]],"")</f>
        <v>#REF!</v>
      </c>
      <c r="C518" s="17" t="e">
        <f>IF([1]!Table910111213[[#This Row],[Code]]&lt;&gt;"",[1]!KalkulaceTable[[#This Row],[cena P5 CZ]],"")</f>
        <v>#REF!</v>
      </c>
      <c r="D518" s="9" t="e">
        <f>IF([1]!Table910111213[[#This Row],[Code]]&lt;&gt;"",[1]!KalkulaceTable[ [#This Row],[cena P5 SK] ],"")</f>
        <v>#REF!</v>
      </c>
    </row>
    <row r="519" spans="1:4" x14ac:dyDescent="0.3">
      <c r="A519" s="4" t="str">
        <f>IFERROR(IF([1]!KalkulaceTable[[#This Row],[Kód]]&lt;&gt;0,[1]!KalkulaceTable[[#This Row],[Kód]],""),"")</f>
        <v>HPC2L</v>
      </c>
      <c r="B519" s="5" t="e">
        <f>IF([1]!Table910111213[[#This Row],[Code]]&lt;&gt;"",[1]!KalkulaceTable[[#This Row],[Název]],"")</f>
        <v>#REF!</v>
      </c>
      <c r="C519" s="16" t="e">
        <f>IF([1]!Table910111213[[#This Row],[Code]]&lt;&gt;"",[1]!KalkulaceTable[[#This Row],[cena P5 CZ]],"")</f>
        <v>#REF!</v>
      </c>
      <c r="D519" s="8" t="e">
        <f>IF([1]!Table910111213[[#This Row],[Code]]&lt;&gt;"",[1]!KalkulaceTable[ [#This Row],[cena P5 SK] ],"")</f>
        <v>#REF!</v>
      </c>
    </row>
    <row r="520" spans="1:4" x14ac:dyDescent="0.3">
      <c r="A520" s="6" t="str">
        <f>IFERROR(IF([1]!KalkulaceTable[[#This Row],[Kód]]&lt;&gt;0,[1]!KalkulaceTable[[#This Row],[Kód]],""),"")</f>
        <v>HWS-M-H</v>
      </c>
      <c r="B520" s="7" t="e">
        <f>IF([1]!Table910111213[[#This Row],[Code]]&lt;&gt;"",[1]!KalkulaceTable[[#This Row],[Název]],"")</f>
        <v>#REF!</v>
      </c>
      <c r="C520" s="17" t="e">
        <f>IF([1]!Table910111213[[#This Row],[Code]]&lt;&gt;"",[1]!KalkulaceTable[[#This Row],[cena P5 CZ]],"")</f>
        <v>#REF!</v>
      </c>
      <c r="D520" s="9" t="e">
        <f>IF([1]!Table910111213[[#This Row],[Code]]&lt;&gt;"",[1]!KalkulaceTable[ [#This Row],[cena P5 SK] ],"")</f>
        <v>#REF!</v>
      </c>
    </row>
    <row r="521" spans="1:4" x14ac:dyDescent="0.3">
      <c r="A521" s="4" t="str">
        <f>IFERROR(IF([1]!KalkulaceTable[[#This Row],[Kód]]&lt;&gt;0,[1]!KalkulaceTable[[#This Row],[Kód]],""),"")</f>
        <v>CX110400</v>
      </c>
      <c r="B521" s="5" t="e">
        <f>IF([1]!Table910111213[[#This Row],[Code]]&lt;&gt;"",[1]!KalkulaceTable[[#This Row],[Název]],"")</f>
        <v>#REF!</v>
      </c>
      <c r="C521" s="16" t="e">
        <f>IF([1]!Table910111213[[#This Row],[Code]]&lt;&gt;"",[1]!KalkulaceTable[[#This Row],[cena P5 CZ]],"")</f>
        <v>#REF!</v>
      </c>
      <c r="D521" s="8" t="e">
        <f>IF([1]!Table910111213[[#This Row],[Code]]&lt;&gt;"",[1]!KalkulaceTable[ [#This Row],[cena P5 SK] ],"")</f>
        <v>#REF!</v>
      </c>
    </row>
    <row r="522" spans="1:4" x14ac:dyDescent="0.3">
      <c r="A522" s="6" t="str">
        <f>IFERROR(IF([1]!KalkulaceTable[[#This Row],[Kód]]&lt;&gt;0,[1]!KalkulaceTable[[#This Row],[Kód]],""),"")</f>
        <v>CP-RM-45</v>
      </c>
      <c r="B522" s="7" t="e">
        <f>IF([1]!Table910111213[[#This Row],[Code]]&lt;&gt;"",[1]!KalkulaceTable[[#This Row],[Název]],"")</f>
        <v>#REF!</v>
      </c>
      <c r="C522" s="17" t="e">
        <f>IF([1]!Table910111213[[#This Row],[Code]]&lt;&gt;"",[1]!KalkulaceTable[[#This Row],[cena P5 CZ]],"")</f>
        <v>#REF!</v>
      </c>
      <c r="D522" s="9" t="e">
        <f>IF([1]!Table910111213[[#This Row],[Code]]&lt;&gt;"",[1]!KalkulaceTable[ [#This Row],[cena P5 SK] ],"")</f>
        <v>#REF!</v>
      </c>
    </row>
    <row r="523" spans="1:4" x14ac:dyDescent="0.3">
      <c r="A523" s="4" t="str">
        <f>IFERROR(IF([1]!KalkulaceTable[[#This Row],[Kód]]&lt;&gt;0,[1]!KalkulaceTable[[#This Row],[Kód]],""),"")</f>
        <v>CP-RMC-60</v>
      </c>
      <c r="B523" s="5" t="e">
        <f>IF([1]!Table910111213[[#This Row],[Code]]&lt;&gt;"",[1]!KalkulaceTable[[#This Row],[Název]],"")</f>
        <v>#REF!</v>
      </c>
      <c r="C523" s="16" t="e">
        <f>IF([1]!Table910111213[[#This Row],[Code]]&lt;&gt;"",[1]!KalkulaceTable[[#This Row],[cena P5 CZ]],"")</f>
        <v>#REF!</v>
      </c>
      <c r="D523" s="8" t="e">
        <f>IF([1]!Table910111213[[#This Row],[Code]]&lt;&gt;"",[1]!KalkulaceTable[ [#This Row],[cena P5 SK] ],"")</f>
        <v>#REF!</v>
      </c>
    </row>
    <row r="524" spans="1:4" x14ac:dyDescent="0.3">
      <c r="A524" s="6" t="str">
        <f>IFERROR(IF([1]!KalkulaceTable[[#This Row],[Kód]]&lt;&gt;0,[1]!KalkulaceTable[[#This Row],[Kód]],""),"")</f>
        <v>HSWE450400M</v>
      </c>
      <c r="B524" s="7" t="e">
        <f>IF([1]!Table910111213[[#This Row],[Code]]&lt;&gt;"",[1]!KalkulaceTable[[#This Row],[Název]],"")</f>
        <v>#REF!</v>
      </c>
      <c r="C524" s="17" t="e">
        <f>IF([1]!Table910111213[[#This Row],[Code]]&lt;&gt;"",[1]!KalkulaceTable[[#This Row],[cena P5 CZ]],"")</f>
        <v>#REF!</v>
      </c>
      <c r="D524" s="9" t="e">
        <f>IF([1]!Table910111213[[#This Row],[Code]]&lt;&gt;"",[1]!KalkulaceTable[ [#This Row],[cena P5 SK] ],"")</f>
        <v>#REF!</v>
      </c>
    </row>
    <row r="525" spans="1:4" x14ac:dyDescent="0.3">
      <c r="A525" s="4" t="str">
        <f>IFERROR(IF([1]!KalkulaceTable[[#This Row],[Kód]]&lt;&gt;0,[1]!KalkulaceTable[[#This Row],[Kód]],""),"")</f>
        <v>FX1104XC</v>
      </c>
      <c r="B525" s="5" t="e">
        <f>IF([1]!Table910111213[[#This Row],[Code]]&lt;&gt;"",[1]!KalkulaceTable[[#This Row],[Název]],"")</f>
        <v>#REF!</v>
      </c>
      <c r="C525" s="16" t="e">
        <f>IF([1]!Table910111213[[#This Row],[Code]]&lt;&gt;"",[1]!KalkulaceTable[[#This Row],[cena P5 CZ]],"")</f>
        <v>#REF!</v>
      </c>
      <c r="D525" s="8" t="e">
        <f>IF([1]!Table910111213[[#This Row],[Code]]&lt;&gt;"",[1]!KalkulaceTable[ [#This Row],[cena P5 SK] ],"")</f>
        <v>#REF!</v>
      </c>
    </row>
    <row r="526" spans="1:4" x14ac:dyDescent="0.3">
      <c r="A526" s="6" t="str">
        <f>IFERROR(IF([1]!KalkulaceTable[[#This Row],[Kód]]&lt;&gt;0,[1]!KalkulaceTable[[#This Row],[Kód]],""),"")</f>
        <v>WHP1000500</v>
      </c>
      <c r="B526" s="7" t="e">
        <f>IF([1]!Table910111213[[#This Row],[Code]]&lt;&gt;"",[1]!KalkulaceTable[[#This Row],[Název]],"")</f>
        <v>#REF!</v>
      </c>
      <c r="C526" s="17" t="e">
        <f>IF([1]!Table910111213[[#This Row],[Code]]&lt;&gt;"",[1]!KalkulaceTable[[#This Row],[cena P5 CZ]],"")</f>
        <v>#REF!</v>
      </c>
      <c r="D526" s="9" t="e">
        <f>IF([1]!Table910111213[[#This Row],[Code]]&lt;&gt;"",[1]!KalkulaceTable[ [#This Row],[cena P5 SK] ],"")</f>
        <v>#REF!</v>
      </c>
    </row>
    <row r="527" spans="1:4" x14ac:dyDescent="0.3">
      <c r="A527" s="4" t="str">
        <f>IFERROR(IF([1]!KalkulaceTable[[#This Row],[Kód]]&lt;&gt;0,[1]!KalkulaceTable[[#This Row],[Kód]],""),"")</f>
        <v>FSSTC272</v>
      </c>
      <c r="B527" s="5" t="e">
        <f>IF([1]!Table910111213[[#This Row],[Code]]&lt;&gt;"",[1]!KalkulaceTable[[#This Row],[Název]],"")</f>
        <v>#REF!</v>
      </c>
      <c r="C527" s="16" t="e">
        <f>IF([1]!Table910111213[[#This Row],[Code]]&lt;&gt;"",[1]!KalkulaceTable[[#This Row],[cena P5 CZ]],"")</f>
        <v>#REF!</v>
      </c>
      <c r="D527" s="8" t="e">
        <f>IF([1]!Table910111213[[#This Row],[Code]]&lt;&gt;"",[1]!KalkulaceTable[ [#This Row],[cena P5 SK] ],"")</f>
        <v>#REF!</v>
      </c>
    </row>
    <row r="528" spans="1:4" x14ac:dyDescent="0.3">
      <c r="A528" s="6" t="str">
        <f>IFERROR(IF([1]!KalkulaceTable[[#This Row],[Kód]]&lt;&gt;0,[1]!KalkulaceTable[[#This Row],[Kód]],""),"")</f>
        <v>HPC4L</v>
      </c>
      <c r="B528" s="7" t="e">
        <f>IF([1]!Table910111213[[#This Row],[Code]]&lt;&gt;"",[1]!KalkulaceTable[[#This Row],[Název]],"")</f>
        <v>#REF!</v>
      </c>
      <c r="C528" s="17" t="e">
        <f>IF([1]!Table910111213[[#This Row],[Code]]&lt;&gt;"",[1]!KalkulaceTable[[#This Row],[cena P5 CZ]],"")</f>
        <v>#REF!</v>
      </c>
      <c r="D528" s="9" t="e">
        <f>IF([1]!Table910111213[[#This Row],[Code]]&lt;&gt;"",[1]!KalkulaceTable[ [#This Row],[cena P5 SK] ],"")</f>
        <v>#REF!</v>
      </c>
    </row>
    <row r="529" spans="1:4" x14ac:dyDescent="0.3">
      <c r="A529" s="4" t="str">
        <f>IFERROR(IF([1]!KalkulaceTable[[#This Row],[Kód]]&lt;&gt;0,[1]!KalkulaceTable[[#This Row],[Kód]],""),"")</f>
        <v>HPO11</v>
      </c>
      <c r="B529" s="5" t="e">
        <f>IF([1]!Table910111213[[#This Row],[Code]]&lt;&gt;"",[1]!KalkulaceTable[[#This Row],[Název]],"")</f>
        <v>#REF!</v>
      </c>
      <c r="C529" s="16" t="e">
        <f>IF([1]!Table910111213[[#This Row],[Code]]&lt;&gt;"",[1]!KalkulaceTable[[#This Row],[cena P5 CZ]],"")</f>
        <v>#REF!</v>
      </c>
      <c r="D529" s="8" t="e">
        <f>IF([1]!Table910111213[[#This Row],[Code]]&lt;&gt;"",[1]!KalkulaceTable[ [#This Row],[cena P5 SK] ],"")</f>
        <v>#REF!</v>
      </c>
    </row>
    <row r="530" spans="1:4" x14ac:dyDescent="0.3">
      <c r="A530" s="6" t="str">
        <f>IFERROR(IF([1]!KalkulaceTable[[#This Row],[Kód]]&lt;&gt;0,[1]!KalkulaceTable[[#This Row],[Kód]],""),"")</f>
        <v>HTRC3L</v>
      </c>
      <c r="B530" s="7" t="e">
        <f>IF([1]!Table910111213[[#This Row],[Code]]&lt;&gt;"",[1]!KalkulaceTable[[#This Row],[Název]],"")</f>
        <v>#REF!</v>
      </c>
      <c r="C530" s="17" t="e">
        <f>IF([1]!Table910111213[[#This Row],[Code]]&lt;&gt;"",[1]!KalkulaceTable[[#This Row],[cena P5 CZ]],"")</f>
        <v>#REF!</v>
      </c>
      <c r="D530" s="9" t="e">
        <f>IF([1]!Table910111213[[#This Row],[Code]]&lt;&gt;"",[1]!KalkulaceTable[ [#This Row],[cena P5 SK] ],"")</f>
        <v>#REF!</v>
      </c>
    </row>
    <row r="531" spans="1:4" x14ac:dyDescent="0.3">
      <c r="A531" s="4" t="str">
        <f>IFERROR(IF([1]!KalkulaceTable[[#This Row],[Kód]]&lt;&gt;0,[1]!KalkulaceTable[[#This Row],[Kód]],""),"")</f>
        <v>CP-RMC-45</v>
      </c>
      <c r="B531" s="5" t="e">
        <f>IF([1]!Table910111213[[#This Row],[Code]]&lt;&gt;"",[1]!KalkulaceTable[[#This Row],[Název]],"")</f>
        <v>#REF!</v>
      </c>
      <c r="C531" s="16" t="e">
        <f>IF([1]!Table910111213[[#This Row],[Code]]&lt;&gt;"",[1]!KalkulaceTable[[#This Row],[cena P5 CZ]],"")</f>
        <v>#REF!</v>
      </c>
      <c r="D531" s="8" t="e">
        <f>IF([1]!Table910111213[[#This Row],[Code]]&lt;&gt;"",[1]!KalkulaceTable[ [#This Row],[cena P5 SK] ],"")</f>
        <v>#REF!</v>
      </c>
    </row>
    <row r="532" spans="1:4" x14ac:dyDescent="0.3">
      <c r="A532" s="6" t="str">
        <f>IFERROR(IF([1]!KalkulaceTable[[#This Row],[Kód]]&lt;&gt;0,[1]!KalkulaceTable[[#This Row],[Kód]],""),"")</f>
        <v>FSSTC631</v>
      </c>
      <c r="B532" s="7" t="e">
        <f>IF([1]!Table910111213[[#This Row],[Code]]&lt;&gt;"",[1]!KalkulaceTable[[#This Row],[Název]],"")</f>
        <v>#REF!</v>
      </c>
      <c r="C532" s="17" t="e">
        <f>IF([1]!Table910111213[[#This Row],[Code]]&lt;&gt;"",[1]!KalkulaceTable[[#This Row],[cena P5 CZ]],"")</f>
        <v>#REF!</v>
      </c>
      <c r="D532" s="9" t="e">
        <f>IF([1]!Table910111213[[#This Row],[Code]]&lt;&gt;"",[1]!KalkulaceTable[ [#This Row],[cena P5 SK] ],"")</f>
        <v>#REF!</v>
      </c>
    </row>
    <row r="533" spans="1:4" x14ac:dyDescent="0.3">
      <c r="A533" s="4" t="str">
        <f>IFERROR(IF([1]!KalkulaceTable[[#This Row],[Kód]]&lt;&gt;0,[1]!KalkulaceTable[[#This Row],[Kód]],""),"")</f>
        <v>R-995</v>
      </c>
      <c r="B533" s="5" t="e">
        <f>IF([1]!Table910111213[[#This Row],[Code]]&lt;&gt;"",[1]!KalkulaceTable[[#This Row],[Název]],"")</f>
        <v>#REF!</v>
      </c>
      <c r="C533" s="16" t="e">
        <f>IF([1]!Table910111213[[#This Row],[Code]]&lt;&gt;"",[1]!KalkulaceTable[[#This Row],[cena P5 CZ]],"")</f>
        <v>#REF!</v>
      </c>
      <c r="D533" s="8" t="e">
        <f>IF([1]!Table910111213[[#This Row],[Code]]&lt;&gt;"",[1]!KalkulaceTable[ [#This Row],[cena P5 SK] ],"")</f>
        <v>#REF!</v>
      </c>
    </row>
    <row r="534" spans="1:4" x14ac:dyDescent="0.3">
      <c r="A534" s="6" t="str">
        <f>IFERROR(IF([1]!KalkulaceTable[[#This Row],[Kód]]&lt;&gt;0,[1]!KalkulaceTable[[#This Row],[Kód]],""),"")</f>
        <v>HSP1</v>
      </c>
      <c r="B534" s="7" t="e">
        <f>IF([1]!Table910111213[[#This Row],[Code]]&lt;&gt;"",[1]!KalkulaceTable[[#This Row],[Název]],"")</f>
        <v>#REF!</v>
      </c>
      <c r="C534" s="17" t="e">
        <f>IF([1]!Table910111213[[#This Row],[Code]]&lt;&gt;"",[1]!KalkulaceTable[[#This Row],[cena P5 CZ]],"")</f>
        <v>#REF!</v>
      </c>
      <c r="D534" s="9" t="e">
        <f>IF([1]!Table910111213[[#This Row],[Code]]&lt;&gt;"",[1]!KalkulaceTable[ [#This Row],[cena P5 SK] ],"")</f>
        <v>#REF!</v>
      </c>
    </row>
    <row r="535" spans="1:4" x14ac:dyDescent="0.3">
      <c r="A535" s="4" t="str">
        <f>IFERROR(IF([1]!KalkulaceTable[[#This Row],[Kód]]&lt;&gt;0,[1]!KalkulaceTable[[#This Row],[Kód]],""),"")</f>
        <v>CP-RM-75</v>
      </c>
      <c r="B535" s="5" t="e">
        <f>IF([1]!Table910111213[[#This Row],[Code]]&lt;&gt;"",[1]!KalkulaceTable[[#This Row],[Název]],"")</f>
        <v>#REF!</v>
      </c>
      <c r="C535" s="16" t="e">
        <f>IF([1]!Table910111213[[#This Row],[Code]]&lt;&gt;"",[1]!KalkulaceTable[[#This Row],[cena P5 CZ]],"")</f>
        <v>#REF!</v>
      </c>
      <c r="D535" s="8" t="e">
        <f>IF([1]!Table910111213[[#This Row],[Code]]&lt;&gt;"",[1]!KalkulaceTable[ [#This Row],[cena P5 SK] ],"")</f>
        <v>#REF!</v>
      </c>
    </row>
    <row r="536" spans="1:4" x14ac:dyDescent="0.3">
      <c r="A536" s="6" t="str">
        <f>IFERROR(IF([1]!KalkulaceTable[[#This Row],[Kód]]&lt;&gt;0,[1]!KalkulaceTable[[#This Row],[Kód]],""),"")</f>
        <v>FSSTC820</v>
      </c>
      <c r="B536" s="7" t="e">
        <f>IF([1]!Table910111213[[#This Row],[Code]]&lt;&gt;"",[1]!KalkulaceTable[[#This Row],[Název]],"")</f>
        <v>#REF!</v>
      </c>
      <c r="C536" s="17" t="e">
        <f>IF([1]!Table910111213[[#This Row],[Code]]&lt;&gt;"",[1]!KalkulaceTable[[#This Row],[cena P5 CZ]],"")</f>
        <v>#REF!</v>
      </c>
      <c r="D536" s="9" t="e">
        <f>IF([1]!Table910111213[[#This Row],[Code]]&lt;&gt;"",[1]!KalkulaceTable[ [#This Row],[cena P5 SK] ],"")</f>
        <v>#REF!</v>
      </c>
    </row>
    <row r="537" spans="1:4" x14ac:dyDescent="0.3">
      <c r="A537" s="4" t="str">
        <f>IFERROR(IF([1]!KalkulaceTable[[#This Row],[Kód]]&lt;&gt;0,[1]!KalkulaceTable[[#This Row],[Kód]],""),"")</f>
        <v>WL120</v>
      </c>
      <c r="B537" s="5" t="e">
        <f>IF([1]!Table910111213[[#This Row],[Code]]&lt;&gt;"",[1]!KalkulaceTable[[#This Row],[Název]],"")</f>
        <v>#REF!</v>
      </c>
      <c r="C537" s="16" t="e">
        <f>IF([1]!Table910111213[[#This Row],[Code]]&lt;&gt;"",[1]!KalkulaceTable[[#This Row],[cena P5 CZ]],"")</f>
        <v>#REF!</v>
      </c>
      <c r="D537" s="8" t="e">
        <f>IF([1]!Table910111213[[#This Row],[Code]]&lt;&gt;"",[1]!KalkulaceTable[ [#This Row],[cena P5 SK] ],"")</f>
        <v>#REF!</v>
      </c>
    </row>
    <row r="538" spans="1:4" x14ac:dyDescent="0.3">
      <c r="A538" s="6" t="str">
        <f>IFERROR(IF([1]!KalkulaceTable[[#This Row],[Kód]]&lt;&gt;0,[1]!KalkulaceTable[[#This Row],[Kód]],""),"")</f>
        <v>FSSTC743</v>
      </c>
      <c r="B538" s="7" t="e">
        <f>IF([1]!Table910111213[[#This Row],[Code]]&lt;&gt;"",[1]!KalkulaceTable[[#This Row],[Název]],"")</f>
        <v>#REF!</v>
      </c>
      <c r="C538" s="17" t="e">
        <f>IF([1]!Table910111213[[#This Row],[Code]]&lt;&gt;"",[1]!KalkulaceTable[[#This Row],[cena P5 CZ]],"")</f>
        <v>#REF!</v>
      </c>
      <c r="D538" s="9" t="e">
        <f>IF([1]!Table910111213[[#This Row],[Code]]&lt;&gt;"",[1]!KalkulaceTable[ [#This Row],[cena P5 SK] ],"")</f>
        <v>#REF!</v>
      </c>
    </row>
    <row r="539" spans="1:4" x14ac:dyDescent="0.3">
      <c r="A539" s="4" t="str">
        <f>IFERROR(IF([1]!KalkulaceTable[[#This Row],[Kód]]&lt;&gt;0,[1]!KalkulaceTable[[#This Row],[Kód]],""),"")</f>
        <v>CP-RM-35</v>
      </c>
      <c r="B539" s="5" t="e">
        <f>IF([1]!Table910111213[[#This Row],[Code]]&lt;&gt;"",[1]!KalkulaceTable[[#This Row],[Název]],"")</f>
        <v>#REF!</v>
      </c>
      <c r="C539" s="16" t="e">
        <f>IF([1]!Table910111213[[#This Row],[Code]]&lt;&gt;"",[1]!KalkulaceTable[[#This Row],[cena P5 CZ]],"")</f>
        <v>#REF!</v>
      </c>
      <c r="D539" s="8" t="e">
        <f>IF([1]!Table910111213[[#This Row],[Code]]&lt;&gt;"",[1]!KalkulaceTable[ [#This Row],[cena P5 SK] ],"")</f>
        <v>#REF!</v>
      </c>
    </row>
    <row r="540" spans="1:4" x14ac:dyDescent="0.3">
      <c r="A540" s="6" t="str">
        <f>IFERROR(IF([1]!KalkulaceTable[[#This Row],[Kód]]&lt;&gt;0,[1]!KalkulaceTable[[#This Row],[Kód]],""),"")</f>
        <v>SA006</v>
      </c>
      <c r="B540" s="7" t="e">
        <f>IF([1]!Table910111213[[#This Row],[Code]]&lt;&gt;"",[1]!KalkulaceTable[[#This Row],[Název]],"")</f>
        <v>#REF!</v>
      </c>
      <c r="C540" s="17" t="e">
        <f>IF([1]!Table910111213[[#This Row],[Code]]&lt;&gt;"",[1]!KalkulaceTable[[#This Row],[cena P5 CZ]],"")</f>
        <v>#REF!</v>
      </c>
      <c r="D540" s="9" t="e">
        <f>IF([1]!Table910111213[[#This Row],[Code]]&lt;&gt;"",[1]!KalkulaceTable[ [#This Row],[cena P5 SK] ],"")</f>
        <v>#REF!</v>
      </c>
    </row>
    <row r="541" spans="1:4" x14ac:dyDescent="0.3">
      <c r="A541" s="4" t="str">
        <f>IFERROR(IF([1]!KalkulaceTable[[#This Row],[Kód]]&lt;&gt;0,[1]!KalkulaceTable[[#This Row],[Kód]],""),"")</f>
        <v>FSSTC286</v>
      </c>
      <c r="B541" s="5" t="e">
        <f>IF([1]!Table910111213[[#This Row],[Code]]&lt;&gt;"",[1]!KalkulaceTable[[#This Row],[Název]],"")</f>
        <v>#REF!</v>
      </c>
      <c r="C541" s="16" t="e">
        <f>IF([1]!Table910111213[[#This Row],[Code]]&lt;&gt;"",[1]!KalkulaceTable[[#This Row],[cena P5 CZ]],"")</f>
        <v>#REF!</v>
      </c>
      <c r="D541" s="8" t="e">
        <f>IF([1]!Table910111213[[#This Row],[Code]]&lt;&gt;"",[1]!KalkulaceTable[ [#This Row],[cena P5 SK] ],"")</f>
        <v>#REF!</v>
      </c>
    </row>
    <row r="542" spans="1:4" x14ac:dyDescent="0.3">
      <c r="A542" s="6" t="str">
        <f>IFERROR(IF([1]!KalkulaceTable[[#This Row],[Kód]]&lt;&gt;0,[1]!KalkulaceTable[[#This Row],[Kód]],""),"")</f>
        <v>DS80-3BS-680</v>
      </c>
      <c r="B542" s="7" t="e">
        <f>IF([1]!Table910111213[[#This Row],[Code]]&lt;&gt;"",[1]!KalkulaceTable[[#This Row],[Název]],"")</f>
        <v>#REF!</v>
      </c>
      <c r="C542" s="17" t="e">
        <f>IF([1]!Table910111213[[#This Row],[Code]]&lt;&gt;"",[1]!KalkulaceTable[[#This Row],[cena P5 CZ]],"")</f>
        <v>#REF!</v>
      </c>
      <c r="D542" s="9" t="e">
        <f>IF([1]!Table910111213[[#This Row],[Code]]&lt;&gt;"",[1]!KalkulaceTable[ [#This Row],[cena P5 SK] ],"")</f>
        <v>#REF!</v>
      </c>
    </row>
    <row r="543" spans="1:4" x14ac:dyDescent="0.3">
      <c r="A543" s="4" t="str">
        <f>IFERROR(IF([1]!KalkulaceTable[[#This Row],[Kód]]&lt;&gt;0,[1]!KalkulaceTable[[#This Row],[Kód]],""),"")</f>
        <v>AC5000</v>
      </c>
      <c r="B543" s="5" t="e">
        <f>IF([1]!Table910111213[[#This Row],[Code]]&lt;&gt;"",[1]!KalkulaceTable[[#This Row],[Název]],"")</f>
        <v>#REF!</v>
      </c>
      <c r="C543" s="16" t="e">
        <f>IF([1]!Table910111213[[#This Row],[Code]]&lt;&gt;"",[1]!KalkulaceTable[[#This Row],[cena P5 CZ]],"")</f>
        <v>#REF!</v>
      </c>
      <c r="D543" s="8" t="e">
        <f>IF([1]!Table910111213[[#This Row],[Code]]&lt;&gt;"",[1]!KalkulaceTable[ [#This Row],[cena P5 SK] ],"")</f>
        <v>#REF!</v>
      </c>
    </row>
    <row r="544" spans="1:4" x14ac:dyDescent="0.3">
      <c r="A544" s="6" t="str">
        <f>IFERROR(IF([1]!KalkulaceTable[[#This Row],[Kód]]&lt;&gt;0,[1]!KalkulaceTable[[#This Row],[Kód]],""),"")</f>
        <v>HCB105400S</v>
      </c>
      <c r="B544" s="7" t="e">
        <f>IF([1]!Table910111213[[#This Row],[Code]]&lt;&gt;"",[1]!KalkulaceTable[[#This Row],[Název]],"")</f>
        <v>#REF!</v>
      </c>
      <c r="C544" s="17" t="e">
        <f>IF([1]!Table910111213[[#This Row],[Code]]&lt;&gt;"",[1]!KalkulaceTable[[#This Row],[cena P5 CZ]],"")</f>
        <v>#REF!</v>
      </c>
      <c r="D544" s="9" t="e">
        <f>IF([1]!Table910111213[[#This Row],[Code]]&lt;&gt;"",[1]!KalkulaceTable[ [#This Row],[cena P5 SK] ],"")</f>
        <v>#REF!</v>
      </c>
    </row>
    <row r="545" spans="1:4" x14ac:dyDescent="0.3">
      <c r="A545" s="4" t="str">
        <f>IFERROR(IF([1]!KalkulaceTable[[#This Row],[Kód]]&lt;&gt;0,[1]!KalkulaceTable[[#This Row],[Kód]],""),"")</f>
        <v>SAC00514</v>
      </c>
      <c r="B545" s="5" t="e">
        <f>IF([1]!Table910111213[[#This Row],[Code]]&lt;&gt;"",[1]!KalkulaceTable[[#This Row],[Název]],"")</f>
        <v>#REF!</v>
      </c>
      <c r="C545" s="16" t="e">
        <f>IF([1]!Table910111213[[#This Row],[Code]]&lt;&gt;"",[1]!KalkulaceTable[[#This Row],[cena P5 CZ]],"")</f>
        <v>#REF!</v>
      </c>
      <c r="D545" s="8" t="e">
        <f>IF([1]!Table910111213[[#This Row],[Code]]&lt;&gt;"",[1]!KalkulaceTable[ [#This Row],[cena P5 SK] ],"")</f>
        <v>#REF!</v>
      </c>
    </row>
    <row r="546" spans="1:4" x14ac:dyDescent="0.3">
      <c r="A546" s="6" t="str">
        <f>IFERROR(IF([1]!KalkulaceTable[[#This Row],[Kód]]&lt;&gt;0,[1]!KalkulaceTable[[#This Row],[Kód]],""),"")</f>
        <v>KOMFORT-C</v>
      </c>
      <c r="B546" s="7" t="e">
        <f>IF([1]!Table910111213[[#This Row],[Code]]&lt;&gt;"",[1]!KalkulaceTable[[#This Row],[Název]],"")</f>
        <v>#REF!</v>
      </c>
      <c r="C546" s="17" t="e">
        <f>IF([1]!Table910111213[[#This Row],[Code]]&lt;&gt;"",[1]!KalkulaceTable[[#This Row],[cena P5 CZ]],"")</f>
        <v>#REF!</v>
      </c>
      <c r="D546" s="9" t="e">
        <f>IF([1]!Table910111213[[#This Row],[Code]]&lt;&gt;"",[1]!KalkulaceTable[ [#This Row],[cena P5 SK] ],"")</f>
        <v>#REF!</v>
      </c>
    </row>
    <row r="547" spans="1:4" x14ac:dyDescent="0.3">
      <c r="A547" s="4" t="str">
        <f>IFERROR(IF([1]!KalkulaceTable[[#This Row],[Kód]]&lt;&gt;0,[1]!KalkulaceTable[[#This Row],[Kód]],""),"")</f>
        <v>FSSTC283</v>
      </c>
      <c r="B547" s="5" t="e">
        <f>IF([1]!Table910111213[[#This Row],[Code]]&lt;&gt;"",[1]!KalkulaceTable[[#This Row],[Název]],"")</f>
        <v>#REF!</v>
      </c>
      <c r="C547" s="16" t="e">
        <f>IF([1]!Table910111213[[#This Row],[Code]]&lt;&gt;"",[1]!KalkulaceTable[[#This Row],[cena P5 CZ]],"")</f>
        <v>#REF!</v>
      </c>
      <c r="D547" s="8" t="e">
        <f>IF([1]!Table910111213[[#This Row],[Code]]&lt;&gt;"",[1]!KalkulaceTable[ [#This Row],[cena P5 SK] ],"")</f>
        <v>#REF!</v>
      </c>
    </row>
    <row r="548" spans="1:4" x14ac:dyDescent="0.3">
      <c r="A548" s="6" t="str">
        <f>IFERROR(IF([1]!KalkulaceTable[[#This Row],[Kód]]&lt;&gt;0,[1]!KalkulaceTable[[#This Row],[Kód]],""),"")</f>
        <v>SAC00504</v>
      </c>
      <c r="B548" s="7" t="e">
        <f>IF([1]!Table910111213[[#This Row],[Code]]&lt;&gt;"",[1]!KalkulaceTable[[#This Row],[Název]],"")</f>
        <v>#REF!</v>
      </c>
      <c r="C548" s="17" t="e">
        <f>IF([1]!Table910111213[[#This Row],[Code]]&lt;&gt;"",[1]!KalkulaceTable[[#This Row],[cena P5 CZ]],"")</f>
        <v>#REF!</v>
      </c>
      <c r="D548" s="9" t="e">
        <f>IF([1]!Table910111213[[#This Row],[Code]]&lt;&gt;"",[1]!KalkulaceTable[ [#This Row],[cena P5 SK] ],"")</f>
        <v>#REF!</v>
      </c>
    </row>
    <row r="549" spans="1:4" x14ac:dyDescent="0.3">
      <c r="A549" s="4" t="str">
        <f>IFERROR(IF([1]!KalkulaceTable[[#This Row],[Kód]]&lt;&gt;0,[1]!KalkulaceTable[[#This Row],[Kód]],""),"")</f>
        <v>S1616SV</v>
      </c>
      <c r="B549" s="5" t="e">
        <f>IF([1]!Table910111213[[#This Row],[Code]]&lt;&gt;"",[1]!KalkulaceTable[[#This Row],[Název]],"")</f>
        <v>#REF!</v>
      </c>
      <c r="C549" s="16" t="e">
        <f>IF([1]!Table910111213[[#This Row],[Code]]&lt;&gt;"",[1]!KalkulaceTable[[#This Row],[cena P5 CZ]],"")</f>
        <v>#REF!</v>
      </c>
      <c r="D549" s="8" t="e">
        <f>IF([1]!Table910111213[[#This Row],[Code]]&lt;&gt;"",[1]!KalkulaceTable[ [#This Row],[cena P5 SK] ],"")</f>
        <v>#REF!</v>
      </c>
    </row>
    <row r="550" spans="1:4" x14ac:dyDescent="0.3">
      <c r="A550" s="6" t="str">
        <f>IFERROR(IF([1]!KalkulaceTable[[#This Row],[Kód]]&lt;&gt;0,[1]!KalkulaceTable[[#This Row],[Kód]],""),"")</f>
        <v>C105400VKK</v>
      </c>
      <c r="B550" s="7" t="e">
        <f>IF([1]!Table910111213[[#This Row],[Code]]&lt;&gt;"",[1]!KalkulaceTable[[#This Row],[Název]],"")</f>
        <v>#REF!</v>
      </c>
      <c r="C550" s="17" t="e">
        <f>IF([1]!Table910111213[[#This Row],[Code]]&lt;&gt;"",[1]!KalkulaceTable[[#This Row],[cena P5 CZ]],"")</f>
        <v>#REF!</v>
      </c>
      <c r="D550" s="9" t="e">
        <f>IF([1]!Table910111213[[#This Row],[Code]]&lt;&gt;"",[1]!KalkulaceTable[ [#This Row],[cena P5 SK] ],"")</f>
        <v>#REF!</v>
      </c>
    </row>
    <row r="551" spans="1:4" x14ac:dyDescent="0.3">
      <c r="A551" s="4" t="str">
        <f>IFERROR(IF([1]!KalkulaceTable[[#This Row],[Kód]]&lt;&gt;0,[1]!KalkulaceTable[[#This Row],[Kód]],""),"")</f>
        <v>SWA20U1XA</v>
      </c>
      <c r="B551" s="5" t="e">
        <f>IF([1]!Table910111213[[#This Row],[Code]]&lt;&gt;"",[1]!KalkulaceTable[[#This Row],[Název]],"")</f>
        <v>#REF!</v>
      </c>
      <c r="C551" s="16" t="e">
        <f>IF([1]!Table910111213[[#This Row],[Code]]&lt;&gt;"",[1]!KalkulaceTable[[#This Row],[cena P5 CZ]],"")</f>
        <v>#REF!</v>
      </c>
      <c r="D551" s="8" t="e">
        <f>IF([1]!Table910111213[[#This Row],[Code]]&lt;&gt;"",[1]!KalkulaceTable[ [#This Row],[cena P5 SK] ],"")</f>
        <v>#REF!</v>
      </c>
    </row>
    <row r="552" spans="1:4" x14ac:dyDescent="0.3">
      <c r="A552" s="6" t="str">
        <f>IFERROR(IF([1]!KalkulaceTable[[#This Row],[Kód]]&lt;&gt;0,[1]!KalkulaceTable[[#This Row],[Kód]],""),"")</f>
        <v>ALASKA-MN-IR+</v>
      </c>
      <c r="B552" s="7" t="e">
        <f>IF([1]!Table910111213[[#This Row],[Code]]&lt;&gt;"",[1]!KalkulaceTable[[#This Row],[Název]],"")</f>
        <v>#REF!</v>
      </c>
      <c r="C552" s="17" t="e">
        <f>IF([1]!Table910111213[[#This Row],[Code]]&lt;&gt;"",[1]!KalkulaceTable[[#This Row],[cena P5 CZ]],"")</f>
        <v>#REF!</v>
      </c>
      <c r="D552" s="9" t="e">
        <f>IF([1]!Table910111213[[#This Row],[Code]]&lt;&gt;"",[1]!KalkulaceTable[ [#This Row],[cena P5 SK] ],"")</f>
        <v>#REF!</v>
      </c>
    </row>
    <row r="553" spans="1:4" x14ac:dyDescent="0.3">
      <c r="A553" s="4" t="str">
        <f>IFERROR(IF([1]!KalkulaceTable[[#This Row],[Kód]]&lt;&gt;0,[1]!KalkulaceTable[[#This Row],[Kód]],""),"")</f>
        <v>ZSTM-214</v>
      </c>
      <c r="B553" s="5" t="e">
        <f>IF([1]!Table910111213[[#This Row],[Code]]&lt;&gt;"",[1]!KalkulaceTable[[#This Row],[Název]],"")</f>
        <v>#REF!</v>
      </c>
      <c r="C553" s="16" t="e">
        <f>IF([1]!Table910111213[[#This Row],[Code]]&lt;&gt;"",[1]!KalkulaceTable[[#This Row],[cena P5 CZ]],"")</f>
        <v>#REF!</v>
      </c>
      <c r="D553" s="8" t="e">
        <f>IF([1]!Table910111213[[#This Row],[Code]]&lt;&gt;"",[1]!KalkulaceTable[ [#This Row],[cena P5 SK] ],"")</f>
        <v>#REF!</v>
      </c>
    </row>
    <row r="554" spans="1:4" x14ac:dyDescent="0.3">
      <c r="A554" s="6" t="str">
        <f>IFERROR(IF([1]!KalkulaceTable[[#This Row],[Kód]]&lt;&gt;0,[1]!KalkulaceTable[[#This Row],[Kód]],""),"")</f>
        <v>WKPR20SLM</v>
      </c>
      <c r="B554" s="7" t="e">
        <f>IF([1]!Table910111213[[#This Row],[Code]]&lt;&gt;"",[1]!KalkulaceTable[[#This Row],[Název]],"")</f>
        <v>#REF!</v>
      </c>
      <c r="C554" s="17" t="e">
        <f>IF([1]!Table910111213[[#This Row],[Code]]&lt;&gt;"",[1]!KalkulaceTable[[#This Row],[cena P5 CZ]],"")</f>
        <v>#REF!</v>
      </c>
      <c r="D554" s="9" t="e">
        <f>IF([1]!Table910111213[[#This Row],[Code]]&lt;&gt;"",[1]!KalkulaceTable[ [#This Row],[cena P5 SK] ],"")</f>
        <v>#REF!</v>
      </c>
    </row>
    <row r="555" spans="1:4" x14ac:dyDescent="0.3">
      <c r="A555" s="4" t="str">
        <f>IFERROR(IF([1]!KalkulaceTable[[#This Row],[Kód]]&lt;&gt;0,[1]!KalkulaceTable[[#This Row],[Kód]],""),"")</f>
        <v>ZG-525</v>
      </c>
      <c r="B555" s="5" t="e">
        <f>IF([1]!Table910111213[[#This Row],[Code]]&lt;&gt;"",[1]!KalkulaceTable[[#This Row],[Název]],"")</f>
        <v>#REF!</v>
      </c>
      <c r="C555" s="16" t="e">
        <f>IF([1]!Table910111213[[#This Row],[Code]]&lt;&gt;"",[1]!KalkulaceTable[[#This Row],[cena P5 CZ]],"")</f>
        <v>#REF!</v>
      </c>
      <c r="D555" s="8" t="e">
        <f>IF([1]!Table910111213[[#This Row],[Code]]&lt;&gt;"",[1]!KalkulaceTable[ [#This Row],[cena P5 SK] ],"")</f>
        <v>#REF!</v>
      </c>
    </row>
    <row r="556" spans="1:4" x14ac:dyDescent="0.3">
      <c r="A556" s="6" t="str">
        <f>IFERROR(IF([1]!KalkulaceTable[[#This Row],[Kód]]&lt;&gt;0,[1]!KalkulaceTable[[#This Row],[Kód]],""),"")</f>
        <v>FSSTC287</v>
      </c>
      <c r="B556" s="7" t="e">
        <f>IF([1]!Table910111213[[#This Row],[Code]]&lt;&gt;"",[1]!KalkulaceTable[[#This Row],[Název]],"")</f>
        <v>#REF!</v>
      </c>
      <c r="C556" s="17" t="e">
        <f>IF([1]!Table910111213[[#This Row],[Code]]&lt;&gt;"",[1]!KalkulaceTable[[#This Row],[cena P5 CZ]],"")</f>
        <v>#REF!</v>
      </c>
      <c r="D556" s="9" t="e">
        <f>IF([1]!Table910111213[[#This Row],[Code]]&lt;&gt;"",[1]!KalkulaceTable[ [#This Row],[cena P5 SK] ],"")</f>
        <v>#REF!</v>
      </c>
    </row>
    <row r="557" spans="1:4" x14ac:dyDescent="0.3">
      <c r="A557" s="4" t="str">
        <f>IFERROR(IF([1]!KalkulaceTable[[#This Row],[Kód]]&lt;&gt;0,[1]!KalkulaceTable[[#This Row],[Kód]],""),"")</f>
        <v>WZ11550</v>
      </c>
      <c r="B557" s="5" t="e">
        <f>IF([1]!Table910111213[[#This Row],[Code]]&lt;&gt;"",[1]!KalkulaceTable[[#This Row],[Název]],"")</f>
        <v>#REF!</v>
      </c>
      <c r="C557" s="16" t="e">
        <f>IF([1]!Table910111213[[#This Row],[Code]]&lt;&gt;"",[1]!KalkulaceTable[[#This Row],[cena P5 CZ]],"")</f>
        <v>#REF!</v>
      </c>
      <c r="D557" s="8" t="e">
        <f>IF([1]!Table910111213[[#This Row],[Code]]&lt;&gt;"",[1]!KalkulaceTable[ [#This Row],[cena P5 SK] ],"")</f>
        <v>#REF!</v>
      </c>
    </row>
    <row r="558" spans="1:4" x14ac:dyDescent="0.3">
      <c r="A558" s="6" t="str">
        <f>IFERROR(IF([1]!KalkulaceTable[[#This Row],[Kód]]&lt;&gt;0,[1]!KalkulaceTable[[#This Row],[Kód]],""),"")</f>
        <v>FSSTC575</v>
      </c>
      <c r="B558" s="7" t="e">
        <f>IF([1]!Table910111213[[#This Row],[Code]]&lt;&gt;"",[1]!KalkulaceTable[[#This Row],[Název]],"")</f>
        <v>#REF!</v>
      </c>
      <c r="C558" s="17" t="e">
        <f>IF([1]!Table910111213[[#This Row],[Code]]&lt;&gt;"",[1]!KalkulaceTable[[#This Row],[cena P5 CZ]],"")</f>
        <v>#REF!</v>
      </c>
      <c r="D558" s="9" t="e">
        <f>IF([1]!Table910111213[[#This Row],[Code]]&lt;&gt;"",[1]!KalkulaceTable[ [#This Row],[cena P5 SK] ],"")</f>
        <v>#REF!</v>
      </c>
    </row>
    <row r="559" spans="1:4" x14ac:dyDescent="0.3">
      <c r="A559" s="4" t="str">
        <f>IFERROR(IF([1]!KalkulaceTable[[#This Row],[Kód]]&lt;&gt;0,[1]!KalkulaceTable[[#This Row],[Kód]],""),"")</f>
        <v>S1620S</v>
      </c>
      <c r="B559" s="5" t="e">
        <f>IF([1]!Table910111213[[#This Row],[Code]]&lt;&gt;"",[1]!KalkulaceTable[[#This Row],[Název]],"")</f>
        <v>#REF!</v>
      </c>
      <c r="C559" s="16" t="e">
        <f>IF([1]!Table910111213[[#This Row],[Code]]&lt;&gt;"",[1]!KalkulaceTable[[#This Row],[cena P5 CZ]],"")</f>
        <v>#REF!</v>
      </c>
      <c r="D559" s="8" t="e">
        <f>IF([1]!Table910111213[[#This Row],[Code]]&lt;&gt;"",[1]!KalkulaceTable[ [#This Row],[cena P5 SK] ],"")</f>
        <v>#REF!</v>
      </c>
    </row>
    <row r="560" spans="1:4" x14ac:dyDescent="0.3">
      <c r="A560" s="6" t="str">
        <f>IFERROR(IF([1]!KalkulaceTable[[#This Row],[Kód]]&lt;&gt;0,[1]!KalkulaceTable[[#This Row],[Kód]],""),"")</f>
        <v>SAS20917</v>
      </c>
      <c r="B560" s="7" t="e">
        <f>IF([1]!Table910111213[[#This Row],[Code]]&lt;&gt;"",[1]!KalkulaceTable[[#This Row],[Název]],"")</f>
        <v>#REF!</v>
      </c>
      <c r="C560" s="17" t="e">
        <f>IF([1]!Table910111213[[#This Row],[Code]]&lt;&gt;"",[1]!KalkulaceTable[[#This Row],[cena P5 CZ]],"")</f>
        <v>#REF!</v>
      </c>
      <c r="D560" s="9" t="e">
        <f>IF([1]!Table910111213[[#This Row],[Code]]&lt;&gt;"",[1]!KalkulaceTable[ [#This Row],[cena P5 SK] ],"")</f>
        <v>#REF!</v>
      </c>
    </row>
    <row r="561" spans="1:4" x14ac:dyDescent="0.3">
      <c r="A561" s="4" t="str">
        <f>IFERROR(IF([1]!KalkulaceTable[[#This Row],[Kód]]&lt;&gt;0,[1]!KalkulaceTable[[#This Row],[Kód]],""),"")</f>
        <v>S1620SV</v>
      </c>
      <c r="B561" s="5" t="e">
        <f>IF([1]!Table910111213[[#This Row],[Code]]&lt;&gt;"",[1]!KalkulaceTable[[#This Row],[Název]],"")</f>
        <v>#REF!</v>
      </c>
      <c r="C561" s="16" t="e">
        <f>IF([1]!Table910111213[[#This Row],[Code]]&lt;&gt;"",[1]!KalkulaceTable[[#This Row],[cena P5 CZ]],"")</f>
        <v>#REF!</v>
      </c>
      <c r="D561" s="8" t="e">
        <f>IF([1]!Table910111213[[#This Row],[Code]]&lt;&gt;"",[1]!KalkulaceTable[ [#This Row],[cena P5 SK] ],"")</f>
        <v>#REF!</v>
      </c>
    </row>
    <row r="562" spans="1:4" x14ac:dyDescent="0.3">
      <c r="A562" s="6" t="str">
        <f>IFERROR(IF([1]!KalkulaceTable[[#This Row],[Kód]]&lt;&gt;0,[1]!KalkulaceTable[[#This Row],[Kód]],""),"")</f>
        <v>SC-F1F2-D</v>
      </c>
      <c r="B562" s="7" t="e">
        <f>IF([1]!Table910111213[[#This Row],[Code]]&lt;&gt;"",[1]!KalkulaceTable[[#This Row],[Název]],"")</f>
        <v>#REF!</v>
      </c>
      <c r="C562" s="17" t="e">
        <f>IF([1]!Table910111213[[#This Row],[Code]]&lt;&gt;"",[1]!KalkulaceTable[[#This Row],[cena P5 CZ]],"")</f>
        <v>#REF!</v>
      </c>
      <c r="D562" s="9" t="e">
        <f>IF([1]!Table910111213[[#This Row],[Code]]&lt;&gt;"",[1]!KalkulaceTable[ [#This Row],[cena P5 SK] ],"")</f>
        <v>#REF!</v>
      </c>
    </row>
    <row r="563" spans="1:4" x14ac:dyDescent="0.3">
      <c r="A563" s="4" t="str">
        <f>IFERROR(IF([1]!KalkulaceTable[[#This Row],[Kód]]&lt;&gt;0,[1]!KalkulaceTable[[#This Row],[Kód]],""),"")</f>
        <v>FSSTC769</v>
      </c>
      <c r="B563" s="5" t="e">
        <f>IF([1]!Table910111213[[#This Row],[Code]]&lt;&gt;"",[1]!KalkulaceTable[[#This Row],[Název]],"")</f>
        <v>#REF!</v>
      </c>
      <c r="C563" s="16" t="e">
        <f>IF([1]!Table910111213[[#This Row],[Code]]&lt;&gt;"",[1]!KalkulaceTable[[#This Row],[cena P5 CZ]],"")</f>
        <v>#REF!</v>
      </c>
      <c r="D563" s="8" t="e">
        <f>IF([1]!Table910111213[[#This Row],[Code]]&lt;&gt;"",[1]!KalkulaceTable[ [#This Row],[cena P5 SK] ],"")</f>
        <v>#REF!</v>
      </c>
    </row>
    <row r="564" spans="1:4" x14ac:dyDescent="0.3">
      <c r="A564" s="6" t="str">
        <f>IFERROR(IF([1]!KalkulaceTable[[#This Row],[Kód]]&lt;&gt;0,[1]!KalkulaceTable[[#This Row],[Kód]],""),"")</f>
        <v>FSSTC766</v>
      </c>
      <c r="B564" s="7" t="e">
        <f>IF([1]!Table910111213[[#This Row],[Code]]&lt;&gt;"",[1]!KalkulaceTable[[#This Row],[Název]],"")</f>
        <v>#REF!</v>
      </c>
      <c r="C564" s="17" t="e">
        <f>IF([1]!Table910111213[[#This Row],[Code]]&lt;&gt;"",[1]!KalkulaceTable[[#This Row],[cena P5 CZ]],"")</f>
        <v>#REF!</v>
      </c>
      <c r="D564" s="9" t="e">
        <f>IF([1]!Table910111213[[#This Row],[Code]]&lt;&gt;"",[1]!KalkulaceTable[ [#This Row],[cena P5 SK] ],"")</f>
        <v>#REF!</v>
      </c>
    </row>
    <row r="565" spans="1:4" x14ac:dyDescent="0.3">
      <c r="A565" s="4" t="str">
        <f>IFERROR(IF([1]!KalkulaceTable[[#This Row],[Kód]]&lt;&gt;0,[1]!KalkulaceTable[[#This Row],[Kód]],""),"")</f>
        <v>FSSTC767</v>
      </c>
      <c r="B565" s="5" t="e">
        <f>IF([1]!Table910111213[[#This Row],[Code]]&lt;&gt;"",[1]!KalkulaceTable[[#This Row],[Název]],"")</f>
        <v>#REF!</v>
      </c>
      <c r="C565" s="16" t="e">
        <f>IF([1]!Table910111213[[#This Row],[Code]]&lt;&gt;"",[1]!KalkulaceTable[[#This Row],[cena P5 CZ]],"")</f>
        <v>#REF!</v>
      </c>
      <c r="D565" s="8" t="e">
        <f>IF([1]!Table910111213[[#This Row],[Code]]&lt;&gt;"",[1]!KalkulaceTable[ [#This Row],[cena P5 SK] ],"")</f>
        <v>#REF!</v>
      </c>
    </row>
    <row r="566" spans="1:4" x14ac:dyDescent="0.3">
      <c r="A566" s="6" t="str">
        <f>IFERROR(IF([1]!KalkulaceTable[[#This Row],[Kód]]&lt;&gt;0,[1]!KalkulaceTable[[#This Row],[Kód]],""),"")</f>
        <v>SAS20913</v>
      </c>
      <c r="B566" s="7" t="e">
        <f>IF([1]!Table910111213[[#This Row],[Code]]&lt;&gt;"",[1]!KalkulaceTable[[#This Row],[Název]],"")</f>
        <v>#REF!</v>
      </c>
      <c r="C566" s="17" t="e">
        <f>IF([1]!Table910111213[[#This Row],[Code]]&lt;&gt;"",[1]!KalkulaceTable[[#This Row],[cena P5 CZ]],"")</f>
        <v>#REF!</v>
      </c>
      <c r="D566" s="9" t="e">
        <f>IF([1]!Table910111213[[#This Row],[Code]]&lt;&gt;"",[1]!KalkulaceTable[ [#This Row],[cena P5 SK] ],"")</f>
        <v>#REF!</v>
      </c>
    </row>
    <row r="567" spans="1:4" x14ac:dyDescent="0.3">
      <c r="A567" s="4" t="str">
        <f>IFERROR(IF([1]!KalkulaceTable[[#This Row],[Kód]]&lt;&gt;0,[1]!KalkulaceTable[[#This Row],[Kód]],""),"")</f>
        <v>FSSTC672</v>
      </c>
      <c r="B567" s="5" t="e">
        <f>IF([1]!Table910111213[[#This Row],[Code]]&lt;&gt;"",[1]!KalkulaceTable[[#This Row],[Název]],"")</f>
        <v>#REF!</v>
      </c>
      <c r="C567" s="16" t="e">
        <f>IF([1]!Table910111213[[#This Row],[Code]]&lt;&gt;"",[1]!KalkulaceTable[[#This Row],[cena P5 CZ]],"")</f>
        <v>#REF!</v>
      </c>
      <c r="D567" s="8" t="e">
        <f>IF([1]!Table910111213[[#This Row],[Code]]&lt;&gt;"",[1]!KalkulaceTable[ [#This Row],[cena P5 SK] ],"")</f>
        <v>#REF!</v>
      </c>
    </row>
    <row r="568" spans="1:4" x14ac:dyDescent="0.3">
      <c r="A568" s="6" t="str">
        <f>IFERROR(IF([1]!KalkulaceTable[[#This Row],[Kód]]&lt;&gt;0,[1]!KalkulaceTable[[#This Row],[Kód]],""),"")</f>
        <v>HWS-F-20M</v>
      </c>
      <c r="B568" s="7" t="e">
        <f>IF([1]!Table910111213[[#This Row],[Code]]&lt;&gt;"",[1]!KalkulaceTable[[#This Row],[Název]],"")</f>
        <v>#REF!</v>
      </c>
      <c r="C568" s="17" t="e">
        <f>IF([1]!Table910111213[[#This Row],[Code]]&lt;&gt;"",[1]!KalkulaceTable[[#This Row],[cena P5 CZ]],"")</f>
        <v>#REF!</v>
      </c>
      <c r="D568" s="9" t="e">
        <f>IF([1]!Table910111213[[#This Row],[Code]]&lt;&gt;"",[1]!KalkulaceTable[ [#This Row],[cena P5 SK] ],"")</f>
        <v>#REF!</v>
      </c>
    </row>
    <row r="569" spans="1:4" x14ac:dyDescent="0.3">
      <c r="A569" s="4" t="str">
        <f>IFERROR(IF([1]!KalkulaceTable[[#This Row],[Kód]]&lt;&gt;0,[1]!KalkulaceTable[[#This Row],[Kód]],""),"")</f>
        <v>DS40-3CS-680</v>
      </c>
      <c r="B569" s="5" t="e">
        <f>IF([1]!Table910111213[[#This Row],[Code]]&lt;&gt;"",[1]!KalkulaceTable[[#This Row],[Název]],"")</f>
        <v>#REF!</v>
      </c>
      <c r="C569" s="16" t="e">
        <f>IF([1]!Table910111213[[#This Row],[Code]]&lt;&gt;"",[1]!KalkulaceTable[[#This Row],[cena P5 CZ]],"")</f>
        <v>#REF!</v>
      </c>
      <c r="D569" s="8" t="e">
        <f>IF([1]!Table910111213[[#This Row],[Code]]&lt;&gt;"",[1]!KalkulaceTable[ [#This Row],[cena P5 SK] ],"")</f>
        <v>#REF!</v>
      </c>
    </row>
    <row r="570" spans="1:4" x14ac:dyDescent="0.3">
      <c r="A570" s="6" t="str">
        <f>IFERROR(IF([1]!KalkulaceTable[[#This Row],[Kód]]&lt;&gt;0,[1]!KalkulaceTable[[#This Row],[Kód]],""),"")</f>
        <v>SAS24620A</v>
      </c>
      <c r="B570" s="7" t="e">
        <f>IF([1]!Table910111213[[#This Row],[Code]]&lt;&gt;"",[1]!KalkulaceTable[[#This Row],[Název]],"")</f>
        <v>#REF!</v>
      </c>
      <c r="C570" s="17" t="e">
        <f>IF([1]!Table910111213[[#This Row],[Code]]&lt;&gt;"",[1]!KalkulaceTable[[#This Row],[cena P5 CZ]],"")</f>
        <v>#REF!</v>
      </c>
      <c r="D570" s="9" t="e">
        <f>IF([1]!Table910111213[[#This Row],[Code]]&lt;&gt;"",[1]!KalkulaceTable[ [#This Row],[cena P5 SK] ],"")</f>
        <v>#REF!</v>
      </c>
    </row>
    <row r="571" spans="1:4" x14ac:dyDescent="0.3">
      <c r="A571" s="4" t="str">
        <f>IFERROR(IF([1]!KalkulaceTable[[#This Row],[Kód]]&lt;&gt;0,[1]!KalkulaceTable[[#This Row],[Kód]],""),"")</f>
        <v>HPC700400M</v>
      </c>
      <c r="B571" s="5" t="e">
        <f>IF([1]!Table910111213[[#This Row],[Code]]&lt;&gt;"",[1]!KalkulaceTable[[#This Row],[Název]],"")</f>
        <v>#REF!</v>
      </c>
      <c r="C571" s="16" t="e">
        <f>IF([1]!Table910111213[[#This Row],[Code]]&lt;&gt;"",[1]!KalkulaceTable[[#This Row],[cena P5 CZ]],"")</f>
        <v>#REF!</v>
      </c>
      <c r="D571" s="8" t="e">
        <f>IF([1]!Table910111213[[#This Row],[Code]]&lt;&gt;"",[1]!KalkulaceTable[ [#This Row],[cena P5 SK] ],"")</f>
        <v>#REF!</v>
      </c>
    </row>
    <row r="572" spans="1:4" x14ac:dyDescent="0.3">
      <c r="A572" s="6" t="str">
        <f>IFERROR(IF([1]!KalkulaceTable[[#This Row],[Kód]]&lt;&gt;0,[1]!KalkulaceTable[[#This Row],[Kód]],""),"")</f>
        <v>FSSTC574</v>
      </c>
      <c r="B572" s="7" t="e">
        <f>IF([1]!Table910111213[[#This Row],[Code]]&lt;&gt;"",[1]!KalkulaceTable[[#This Row],[Název]],"")</f>
        <v>#REF!</v>
      </c>
      <c r="C572" s="17" t="e">
        <f>IF([1]!Table910111213[[#This Row],[Code]]&lt;&gt;"",[1]!KalkulaceTable[[#This Row],[cena P5 CZ]],"")</f>
        <v>#REF!</v>
      </c>
      <c r="D572" s="9" t="e">
        <f>IF([1]!Table910111213[[#This Row],[Code]]&lt;&gt;"",[1]!KalkulaceTable[ [#This Row],[cena P5 SK] ],"")</f>
        <v>#REF!</v>
      </c>
    </row>
    <row r="573" spans="1:4" x14ac:dyDescent="0.3">
      <c r="A573" s="4" t="str">
        <f>IFERROR(IF([1]!KalkulaceTable[[#This Row],[Kód]]&lt;&gt;0,[1]!KalkulaceTable[[#This Row],[Kód]],""),"")</f>
        <v>SAS25000</v>
      </c>
      <c r="B573" s="5" t="e">
        <f>IF([1]!Table910111213[[#This Row],[Code]]&lt;&gt;"",[1]!KalkulaceTable[[#This Row],[Název]],"")</f>
        <v>#REF!</v>
      </c>
      <c r="C573" s="16" t="e">
        <f>IF([1]!Table910111213[[#This Row],[Code]]&lt;&gt;"",[1]!KalkulaceTable[[#This Row],[cena P5 CZ]],"")</f>
        <v>#REF!</v>
      </c>
      <c r="D573" s="8" t="e">
        <f>IF([1]!Table910111213[[#This Row],[Code]]&lt;&gt;"",[1]!KalkulaceTable[ [#This Row],[cena P5 SK] ],"")</f>
        <v>#REF!</v>
      </c>
    </row>
    <row r="574" spans="1:4" x14ac:dyDescent="0.3">
      <c r="A574" s="6" t="str">
        <f>IFERROR(IF([1]!KalkulaceTable[[#This Row],[Kód]]&lt;&gt;0,[1]!KalkulaceTable[[#This Row],[Kód]],""),"")</f>
        <v>CP-RCB-105</v>
      </c>
      <c r="B574" s="7" t="e">
        <f>IF([1]!Table910111213[[#This Row],[Code]]&lt;&gt;"",[1]!KalkulaceTable[[#This Row],[Název]],"")</f>
        <v>#REF!</v>
      </c>
      <c r="C574" s="17" t="e">
        <f>IF([1]!Table910111213[[#This Row],[Code]]&lt;&gt;"",[1]!KalkulaceTable[[#This Row],[cena P5 CZ]],"")</f>
        <v>#REF!</v>
      </c>
      <c r="D574" s="9" t="e">
        <f>IF([1]!Table910111213[[#This Row],[Code]]&lt;&gt;"",[1]!KalkulaceTable[ [#This Row],[cena P5 SK] ],"")</f>
        <v>#REF!</v>
      </c>
    </row>
    <row r="575" spans="1:4" x14ac:dyDescent="0.3">
      <c r="A575" s="4" t="str">
        <f>IFERROR(IF([1]!KalkulaceTable[[#This Row],[Kód]]&lt;&gt;0,[1]!KalkulaceTable[[#This Row],[Kód]],""),"")</f>
        <v>DS40-3CS-590</v>
      </c>
      <c r="B575" s="5" t="e">
        <f>IF([1]!Table910111213[[#This Row],[Code]]&lt;&gt;"",[1]!KalkulaceTable[[#This Row],[Název]],"")</f>
        <v>#REF!</v>
      </c>
      <c r="C575" s="16" t="e">
        <f>IF([1]!Table910111213[[#This Row],[Code]]&lt;&gt;"",[1]!KalkulaceTable[[#This Row],[cena P5 CZ]],"")</f>
        <v>#REF!</v>
      </c>
      <c r="D575" s="8" t="e">
        <f>IF([1]!Table910111213[[#This Row],[Code]]&lt;&gt;"",[1]!KalkulaceTable[ [#This Row],[cena P5 SK] ],"")</f>
        <v>#REF!</v>
      </c>
    </row>
    <row r="576" spans="1:4" x14ac:dyDescent="0.3">
      <c r="A576" s="6" t="str">
        <f>IFERROR(IF([1]!KalkulaceTable[[#This Row],[Kód]]&lt;&gt;0,[1]!KalkulaceTable[[#This Row],[Kód]],""),"")</f>
        <v>CP-RB-105</v>
      </c>
      <c r="B576" s="7" t="e">
        <f>IF([1]!Table910111213[[#This Row],[Code]]&lt;&gt;"",[1]!KalkulaceTable[[#This Row],[Název]],"")</f>
        <v>#REF!</v>
      </c>
      <c r="C576" s="17" t="e">
        <f>IF([1]!Table910111213[[#This Row],[Code]]&lt;&gt;"",[1]!KalkulaceTable[[#This Row],[cena P5 CZ]],"")</f>
        <v>#REF!</v>
      </c>
      <c r="D576" s="9" t="e">
        <f>IF([1]!Table910111213[[#This Row],[Code]]&lt;&gt;"",[1]!KalkulaceTable[ [#This Row],[cena P5 SK] ],"")</f>
        <v>#REF!</v>
      </c>
    </row>
    <row r="577" spans="1:4" x14ac:dyDescent="0.3">
      <c r="A577" s="4" t="str">
        <f>IFERROR(IF([1]!KalkulaceTable[[#This Row],[Kód]]&lt;&gt;0,[1]!KalkulaceTable[[#This Row],[Kód]],""),"")</f>
        <v>SAS20915</v>
      </c>
      <c r="B577" s="5" t="e">
        <f>IF([1]!Table910111213[[#This Row],[Code]]&lt;&gt;"",[1]!KalkulaceTable[[#This Row],[Název]],"")</f>
        <v>#REF!</v>
      </c>
      <c r="C577" s="16" t="e">
        <f>IF([1]!Table910111213[[#This Row],[Code]]&lt;&gt;"",[1]!KalkulaceTable[[#This Row],[cena P5 CZ]],"")</f>
        <v>#REF!</v>
      </c>
      <c r="D577" s="8" t="e">
        <f>IF([1]!Table910111213[[#This Row],[Code]]&lt;&gt;"",[1]!KalkulaceTable[ [#This Row],[cena P5 SK] ],"")</f>
        <v>#REF!</v>
      </c>
    </row>
    <row r="578" spans="1:4" x14ac:dyDescent="0.3">
      <c r="A578" s="6" t="str">
        <f>IFERROR(IF([1]!KalkulaceTable[[#This Row],[Kód]]&lt;&gt;0,[1]!KalkulaceTable[[#This Row],[Kód]],""),"")</f>
        <v>SAS20918</v>
      </c>
      <c r="B578" s="7" t="e">
        <f>IF([1]!Table910111213[[#This Row],[Code]]&lt;&gt;"",[1]!KalkulaceTable[[#This Row],[Název]],"")</f>
        <v>#REF!</v>
      </c>
      <c r="C578" s="17" t="e">
        <f>IF([1]!Table910111213[[#This Row],[Code]]&lt;&gt;"",[1]!KalkulaceTable[[#This Row],[cena P5 CZ]],"")</f>
        <v>#REF!</v>
      </c>
      <c r="D578" s="9" t="e">
        <f>IF([1]!Table910111213[[#This Row],[Code]]&lt;&gt;"",[1]!KalkulaceTable[ [#This Row],[cena P5 SK] ],"")</f>
        <v>#REF!</v>
      </c>
    </row>
    <row r="579" spans="1:4" x14ac:dyDescent="0.3">
      <c r="A579" s="4" t="str">
        <f>IFERROR(IF([1]!KalkulaceTable[[#This Row],[Kód]]&lt;&gt;0,[1]!KalkulaceTable[[#This Row],[Kód]],""),"")</f>
        <v>SAS20920</v>
      </c>
      <c r="B579" s="5" t="e">
        <f>IF([1]!Table910111213[[#This Row],[Code]]&lt;&gt;"",[1]!KalkulaceTable[[#This Row],[Název]],"")</f>
        <v>#REF!</v>
      </c>
      <c r="C579" s="16" t="e">
        <f>IF([1]!Table910111213[[#This Row],[Code]]&lt;&gt;"",[1]!KalkulaceTable[[#This Row],[cena P5 CZ]],"")</f>
        <v>#REF!</v>
      </c>
      <c r="D579" s="8" t="e">
        <f>IF([1]!Table910111213[[#This Row],[Code]]&lt;&gt;"",[1]!KalkulaceTable[ [#This Row],[cena P5 SK] ],"")</f>
        <v>#REF!</v>
      </c>
    </row>
    <row r="580" spans="1:4" x14ac:dyDescent="0.3">
      <c r="A580" s="6" t="str">
        <f>IFERROR(IF([1]!KalkulaceTable[[#This Row],[Kód]]&lt;&gt;0,[1]!KalkulaceTable[[#This Row],[Kód]],""),"")</f>
        <v>WC4-GST-C05</v>
      </c>
      <c r="B580" s="7" t="e">
        <f>IF([1]!Table910111213[[#This Row],[Code]]&lt;&gt;"",[1]!KalkulaceTable[[#This Row],[Název]],"")</f>
        <v>#REF!</v>
      </c>
      <c r="C580" s="17" t="e">
        <f>IF([1]!Table910111213[[#This Row],[Code]]&lt;&gt;"",[1]!KalkulaceTable[[#This Row],[cena P5 CZ]],"")</f>
        <v>#REF!</v>
      </c>
      <c r="D580" s="9" t="e">
        <f>IF([1]!Table910111213[[#This Row],[Code]]&lt;&gt;"",[1]!KalkulaceTable[ [#This Row],[cena P5 SK] ],"")</f>
        <v>#REF!</v>
      </c>
    </row>
    <row r="581" spans="1:4" x14ac:dyDescent="0.3">
      <c r="A581" s="4" t="str">
        <f>IFERROR(IF([1]!KalkulaceTable[[#This Row],[Kód]]&lt;&gt;0,[1]!KalkulaceTable[[#This Row],[Kód]],""),"")</f>
        <v>PRO-IP-D2</v>
      </c>
      <c r="B581" s="5" t="e">
        <f>IF([1]!Table910111213[[#This Row],[Code]]&lt;&gt;"",[1]!KalkulaceTable[[#This Row],[Název]],"")</f>
        <v>#REF!</v>
      </c>
      <c r="C581" s="16" t="e">
        <f>IF([1]!Table910111213[[#This Row],[Code]]&lt;&gt;"",[1]!KalkulaceTable[[#This Row],[cena P5 CZ]],"")</f>
        <v>#REF!</v>
      </c>
      <c r="D581" s="8" t="e">
        <f>IF([1]!Table910111213[[#This Row],[Code]]&lt;&gt;"",[1]!KalkulaceTable[ [#This Row],[cena P5 SK] ],"")</f>
        <v>#REF!</v>
      </c>
    </row>
    <row r="582" spans="1:4" x14ac:dyDescent="0.3">
      <c r="A582" s="6" t="str">
        <f>IFERROR(IF([1]!KalkulaceTable[[#This Row],[Kód]]&lt;&gt;0,[1]!KalkulaceTable[[#This Row],[Kód]],""),"")</f>
        <v>SAC00111M</v>
      </c>
      <c r="B582" s="7" t="e">
        <f>IF([1]!Table910111213[[#This Row],[Code]]&lt;&gt;"",[1]!KalkulaceTable[[#This Row],[Název]],"")</f>
        <v>#REF!</v>
      </c>
      <c r="C582" s="17" t="e">
        <f>IF([1]!Table910111213[[#This Row],[Code]]&lt;&gt;"",[1]!KalkulaceTable[[#This Row],[cena P5 CZ]],"")</f>
        <v>#REF!</v>
      </c>
      <c r="D582" s="9" t="e">
        <f>IF([1]!Table910111213[[#This Row],[Code]]&lt;&gt;"",[1]!KalkulaceTable[ [#This Row],[cena P5 SK] ],"")</f>
        <v>#REF!</v>
      </c>
    </row>
    <row r="583" spans="1:4" x14ac:dyDescent="0.3">
      <c r="A583" s="4" t="str">
        <f>IFERROR(IF([1]!KalkulaceTable[[#This Row],[Kód]]&lt;&gt;0,[1]!KalkulaceTable[[#This Row],[Kód]],""),"")</f>
        <v>HSW1</v>
      </c>
      <c r="B583" s="5" t="e">
        <f>IF([1]!Table910111213[[#This Row],[Code]]&lt;&gt;"",[1]!KalkulaceTable[[#This Row],[Název]],"")</f>
        <v>#REF!</v>
      </c>
      <c r="C583" s="16" t="e">
        <f>IF([1]!Table910111213[[#This Row],[Code]]&lt;&gt;"",[1]!KalkulaceTable[[#This Row],[cena P5 CZ]],"")</f>
        <v>#REF!</v>
      </c>
      <c r="D583" s="8" t="e">
        <f>IF([1]!Table910111213[[#This Row],[Code]]&lt;&gt;"",[1]!KalkulaceTable[ [#This Row],[cena P5 SK] ],"")</f>
        <v>#REF!</v>
      </c>
    </row>
    <row r="584" spans="1:4" x14ac:dyDescent="0.3">
      <c r="A584" s="6" t="str">
        <f>IFERROR(IF([1]!KalkulaceTable[[#This Row],[Kód]]&lt;&gt;0,[1]!KalkulaceTable[[#This Row],[Kód]],""),"")</f>
        <v>FSSTC573</v>
      </c>
      <c r="B584" s="7" t="e">
        <f>IF([1]!Table910111213[[#This Row],[Code]]&lt;&gt;"",[1]!KalkulaceTable[[#This Row],[Název]],"")</f>
        <v>#REF!</v>
      </c>
      <c r="C584" s="17" t="e">
        <f>IF([1]!Table910111213[[#This Row],[Code]]&lt;&gt;"",[1]!KalkulaceTable[[#This Row],[cena P5 CZ]],"")</f>
        <v>#REF!</v>
      </c>
      <c r="D584" s="9" t="e">
        <f>IF([1]!Table910111213[[#This Row],[Code]]&lt;&gt;"",[1]!KalkulaceTable[ [#This Row],[cena P5 SK] ],"")</f>
        <v>#REF!</v>
      </c>
    </row>
    <row r="585" spans="1:4" x14ac:dyDescent="0.3">
      <c r="A585" s="4" t="str">
        <f>IFERROR(IF([1]!KalkulaceTable[[#This Row],[Kód]]&lt;&gt;0,[1]!KalkulaceTable[[#This Row],[Kód]],""),"")</f>
        <v>HWO-090NS-P</v>
      </c>
      <c r="B585" s="5" t="e">
        <f>IF([1]!Table910111213[[#This Row],[Code]]&lt;&gt;"",[1]!KalkulaceTable[[#This Row],[Název]],"")</f>
        <v>#REF!</v>
      </c>
      <c r="C585" s="16" t="e">
        <f>IF([1]!Table910111213[[#This Row],[Code]]&lt;&gt;"",[1]!KalkulaceTable[[#This Row],[cena P5 CZ]],"")</f>
        <v>#REF!</v>
      </c>
      <c r="D585" s="8" t="e">
        <f>IF([1]!Table910111213[[#This Row],[Code]]&lt;&gt;"",[1]!KalkulaceTable[ [#This Row],[cena P5 SK] ],"")</f>
        <v>#REF!</v>
      </c>
    </row>
    <row r="586" spans="1:4" x14ac:dyDescent="0.3">
      <c r="A586" s="6" t="str">
        <f>IFERROR(IF([1]!KalkulaceTable[[#This Row],[Kód]]&lt;&gt;0,[1]!KalkulaceTable[[#This Row],[Kód]],""),"")</f>
        <v>SAC10442</v>
      </c>
      <c r="B586" s="7" t="e">
        <f>IF([1]!Table910111213[[#This Row],[Code]]&lt;&gt;"",[1]!KalkulaceTable[[#This Row],[Název]],"")</f>
        <v>#REF!</v>
      </c>
      <c r="C586" s="17" t="e">
        <f>IF([1]!Table910111213[[#This Row],[Code]]&lt;&gt;"",[1]!KalkulaceTable[[#This Row],[cena P5 CZ]],"")</f>
        <v>#REF!</v>
      </c>
      <c r="D586" s="9" t="e">
        <f>IF([1]!Table910111213[[#This Row],[Code]]&lt;&gt;"",[1]!KalkulaceTable[ [#This Row],[cena P5 SK] ],"")</f>
        <v>#REF!</v>
      </c>
    </row>
    <row r="587" spans="1:4" x14ac:dyDescent="0.3">
      <c r="A587" s="4" t="str">
        <f>IFERROR(IF([1]!KalkulaceTable[[#This Row],[Kód]]&lt;&gt;0,[1]!KalkulaceTable[[#This Row],[Kód]],""),"")</f>
        <v>FSSTC718</v>
      </c>
      <c r="B587" s="5" t="e">
        <f>IF([1]!Table910111213[[#This Row],[Code]]&lt;&gt;"",[1]!KalkulaceTable[[#This Row],[Název]],"")</f>
        <v>#REF!</v>
      </c>
      <c r="C587" s="16" t="e">
        <f>IF([1]!Table910111213[[#This Row],[Code]]&lt;&gt;"",[1]!KalkulaceTable[[#This Row],[cena P5 CZ]],"")</f>
        <v>#REF!</v>
      </c>
      <c r="D587" s="8" t="e">
        <f>IF([1]!Table910111213[[#This Row],[Code]]&lt;&gt;"",[1]!KalkulaceTable[ [#This Row],[cena P5 SK] ],"")</f>
        <v>#REF!</v>
      </c>
    </row>
    <row r="588" spans="1:4" x14ac:dyDescent="0.3">
      <c r="A588" s="6" t="str">
        <f>IFERROR(IF([1]!KalkulaceTable[[#This Row],[Kód]]&lt;&gt;0,[1]!KalkulaceTable[[#This Row],[Kód]],""),"")</f>
        <v>SGC1210BR</v>
      </c>
      <c r="B588" s="7" t="e">
        <f>IF([1]!Table910111213[[#This Row],[Code]]&lt;&gt;"",[1]!KalkulaceTable[[#This Row],[Název]],"")</f>
        <v>#REF!</v>
      </c>
      <c r="C588" s="17" t="e">
        <f>IF([1]!Table910111213[[#This Row],[Code]]&lt;&gt;"",[1]!KalkulaceTable[[#This Row],[cena P5 CZ]],"")</f>
        <v>#REF!</v>
      </c>
      <c r="D588" s="9" t="e">
        <f>IF([1]!Table910111213[[#This Row],[Code]]&lt;&gt;"",[1]!KalkulaceTable[ [#This Row],[cena P5 SK] ],"")</f>
        <v>#REF!</v>
      </c>
    </row>
    <row r="589" spans="1:4" x14ac:dyDescent="0.3">
      <c r="A589" s="4" t="str">
        <f>IFERROR(IF([1]!KalkulaceTable[[#This Row],[Kód]]&lt;&gt;0,[1]!KalkulaceTable[[#This Row],[Kód]],""),"")</f>
        <v>FSSTC396</v>
      </c>
      <c r="B589" s="5" t="e">
        <f>IF([1]!Table910111213[[#This Row],[Code]]&lt;&gt;"",[1]!KalkulaceTable[[#This Row],[Název]],"")</f>
        <v>#REF!</v>
      </c>
      <c r="C589" s="16" t="e">
        <f>IF([1]!Table910111213[[#This Row],[Code]]&lt;&gt;"",[1]!KalkulaceTable[[#This Row],[cena P5 CZ]],"")</f>
        <v>#REF!</v>
      </c>
      <c r="D589" s="8" t="e">
        <f>IF([1]!Table910111213[[#This Row],[Code]]&lt;&gt;"",[1]!KalkulaceTable[ [#This Row],[cena P5 SK] ],"")</f>
        <v>#REF!</v>
      </c>
    </row>
    <row r="590" spans="1:4" x14ac:dyDescent="0.3">
      <c r="A590" s="6" t="str">
        <f>IFERROR(IF([1]!KalkulaceTable[[#This Row],[Kód]]&lt;&gt;0,[1]!KalkulaceTable[[#This Row],[Kód]],""),"")</f>
        <v>WL580</v>
      </c>
      <c r="B590" s="7" t="e">
        <f>IF([1]!Table910111213[[#This Row],[Code]]&lt;&gt;"",[1]!KalkulaceTable[[#This Row],[Název]],"")</f>
        <v>#REF!</v>
      </c>
      <c r="C590" s="17" t="e">
        <f>IF([1]!Table910111213[[#This Row],[Code]]&lt;&gt;"",[1]!KalkulaceTable[[#This Row],[cena P5 CZ]],"")</f>
        <v>#REF!</v>
      </c>
      <c r="D590" s="9" t="e">
        <f>IF([1]!Table910111213[[#This Row],[Code]]&lt;&gt;"",[1]!KalkulaceTable[ [#This Row],[cena P5 SK] ],"")</f>
        <v>#REF!</v>
      </c>
    </row>
    <row r="591" spans="1:4" x14ac:dyDescent="0.3">
      <c r="A591" s="4" t="str">
        <f>IFERROR(IF([1]!KalkulaceTable[[#This Row],[Kód]]&lt;&gt;0,[1]!KalkulaceTable[[#This Row],[Kód]],""),"")</f>
        <v>WL585</v>
      </c>
      <c r="B591" s="5" t="e">
        <f>IF([1]!Table910111213[[#This Row],[Code]]&lt;&gt;"",[1]!KalkulaceTable[[#This Row],[Název]],"")</f>
        <v>#REF!</v>
      </c>
      <c r="C591" s="16" t="e">
        <f>IF([1]!Table910111213[[#This Row],[Code]]&lt;&gt;"",[1]!KalkulaceTable[[#This Row],[cena P5 CZ]],"")</f>
        <v>#REF!</v>
      </c>
      <c r="D591" s="8" t="e">
        <f>IF([1]!Table910111213[[#This Row],[Code]]&lt;&gt;"",[1]!KalkulaceTable[ [#This Row],[cena P5 SK] ],"")</f>
        <v>#REF!</v>
      </c>
    </row>
    <row r="592" spans="1:4" x14ac:dyDescent="0.3">
      <c r="A592" s="6" t="str">
        <f>IFERROR(IF([1]!KalkulaceTable[[#This Row],[Kód]]&lt;&gt;0,[1]!KalkulaceTable[[#This Row],[Kód]],""),"")</f>
        <v>QUBE-W6</v>
      </c>
      <c r="B592" s="7" t="e">
        <f>IF([1]!Table910111213[[#This Row],[Code]]&lt;&gt;"",[1]!KalkulaceTable[[#This Row],[Název]],"")</f>
        <v>#REF!</v>
      </c>
      <c r="C592" s="17" t="e">
        <f>IF([1]!Table910111213[[#This Row],[Code]]&lt;&gt;"",[1]!KalkulaceTable[[#This Row],[cena P5 CZ]],"")</f>
        <v>#REF!</v>
      </c>
      <c r="D592" s="9" t="e">
        <f>IF([1]!Table910111213[[#This Row],[Code]]&lt;&gt;"",[1]!KalkulaceTable[ [#This Row],[cena P5 SK] ],"")</f>
        <v>#REF!</v>
      </c>
    </row>
    <row r="593" spans="1:4" x14ac:dyDescent="0.3">
      <c r="A593" s="4" t="str">
        <f>IFERROR(IF([1]!KalkulaceTable[[#This Row],[Kód]]&lt;&gt;0,[1]!KalkulaceTable[[#This Row],[Kód]],""),"")</f>
        <v>SAC19553</v>
      </c>
      <c r="B593" s="5" t="e">
        <f>IF([1]!Table910111213[[#This Row],[Code]]&lt;&gt;"",[1]!KalkulaceTable[[#This Row],[Název]],"")</f>
        <v>#REF!</v>
      </c>
      <c r="C593" s="16" t="e">
        <f>IF([1]!Table910111213[[#This Row],[Code]]&lt;&gt;"",[1]!KalkulaceTable[[#This Row],[cena P5 CZ]],"")</f>
        <v>#REF!</v>
      </c>
      <c r="D593" s="8" t="e">
        <f>IF([1]!Table910111213[[#This Row],[Code]]&lt;&gt;"",[1]!KalkulaceTable[ [#This Row],[cena P5 SK] ],"")</f>
        <v>#REF!</v>
      </c>
    </row>
    <row r="594" spans="1:4" x14ac:dyDescent="0.3">
      <c r="A594" s="6" t="str">
        <f>IFERROR(IF([1]!KalkulaceTable[[#This Row],[Kód]]&lt;&gt;0,[1]!KalkulaceTable[[#This Row],[Kód]],""),"")</f>
        <v>HYB300230S</v>
      </c>
      <c r="B594" s="7" t="e">
        <f>IF([1]!Table910111213[[#This Row],[Code]]&lt;&gt;"",[1]!KalkulaceTable[[#This Row],[Název]],"")</f>
        <v>#REF!</v>
      </c>
      <c r="C594" s="17" t="e">
        <f>IF([1]!Table910111213[[#This Row],[Code]]&lt;&gt;"",[1]!KalkulaceTable[[#This Row],[cena P5 CZ]],"")</f>
        <v>#REF!</v>
      </c>
      <c r="D594" s="9" t="e">
        <f>IF([1]!Table910111213[[#This Row],[Code]]&lt;&gt;"",[1]!KalkulaceTable[ [#This Row],[cena P5 SK] ],"")</f>
        <v>#REF!</v>
      </c>
    </row>
    <row r="595" spans="1:4" x14ac:dyDescent="0.3">
      <c r="A595" s="4" t="str">
        <f>IFERROR(IF([1]!KalkulaceTable[[#This Row],[Kód]]&lt;&gt;0,[1]!KalkulaceTable[[#This Row],[Kód]],""),"")</f>
        <v>HPC900400</v>
      </c>
      <c r="B595" s="5" t="e">
        <f>IF([1]!Table910111213[[#This Row],[Code]]&lt;&gt;"",[1]!KalkulaceTable[[#This Row],[Název]],"")</f>
        <v>#REF!</v>
      </c>
      <c r="C595" s="16" t="e">
        <f>IF([1]!Table910111213[[#This Row],[Code]]&lt;&gt;"",[1]!KalkulaceTable[[#This Row],[cena P5 CZ]],"")</f>
        <v>#REF!</v>
      </c>
      <c r="D595" s="8" t="e">
        <f>IF([1]!Table910111213[[#This Row],[Code]]&lt;&gt;"",[1]!KalkulaceTable[ [#This Row],[cena P5 SK] ],"")</f>
        <v>#REF!</v>
      </c>
    </row>
    <row r="596" spans="1:4" x14ac:dyDescent="0.3">
      <c r="A596" s="6" t="str">
        <f>IFERROR(IF([1]!KalkulaceTable[[#This Row],[Kód]]&lt;&gt;0,[1]!KalkulaceTable[[#This Row],[Kód]],""),"")</f>
        <v>ZSTM-400</v>
      </c>
      <c r="B596" s="7" t="e">
        <f>IF([1]!Table910111213[[#This Row],[Code]]&lt;&gt;"",[1]!KalkulaceTable[[#This Row],[Název]],"")</f>
        <v>#REF!</v>
      </c>
      <c r="C596" s="17" t="e">
        <f>IF([1]!Table910111213[[#This Row],[Code]]&lt;&gt;"",[1]!KalkulaceTable[[#This Row],[cena P5 CZ]],"")</f>
        <v>#REF!</v>
      </c>
      <c r="D596" s="9" t="e">
        <f>IF([1]!Table910111213[[#This Row],[Code]]&lt;&gt;"",[1]!KalkulaceTable[ [#This Row],[cena P5 SK] ],"")</f>
        <v>#REF!</v>
      </c>
    </row>
    <row r="597" spans="1:4" x14ac:dyDescent="0.3">
      <c r="A597" s="4" t="str">
        <f>IFERROR(IF([1]!KalkulaceTable[[#This Row],[Kód]]&lt;&gt;0,[1]!KalkulaceTable[[#This Row],[Kód]],""),"")</f>
        <v>SAZ8652B</v>
      </c>
      <c r="B597" s="5" t="e">
        <f>IF([1]!Table910111213[[#This Row],[Code]]&lt;&gt;"",[1]!KalkulaceTable[[#This Row],[Název]],"")</f>
        <v>#REF!</v>
      </c>
      <c r="C597" s="16" t="e">
        <f>IF([1]!Table910111213[[#This Row],[Code]]&lt;&gt;"",[1]!KalkulaceTable[[#This Row],[cena P5 CZ]],"")</f>
        <v>#REF!</v>
      </c>
      <c r="D597" s="8" t="e">
        <f>IF([1]!Table910111213[[#This Row],[Code]]&lt;&gt;"",[1]!KalkulaceTable[ [#This Row],[cena P5 SK] ],"")</f>
        <v>#REF!</v>
      </c>
    </row>
    <row r="598" spans="1:4" x14ac:dyDescent="0.3">
      <c r="A598" s="6" t="str">
        <f>IFERROR(IF([1]!KalkulaceTable[[#This Row],[Kód]]&lt;&gt;0,[1]!KalkulaceTable[[#This Row],[Kód]],""),"")</f>
        <v>FSSTC591</v>
      </c>
      <c r="B598" s="7" t="e">
        <f>IF([1]!Table910111213[[#This Row],[Code]]&lt;&gt;"",[1]!KalkulaceTable[[#This Row],[Název]],"")</f>
        <v>#REF!</v>
      </c>
      <c r="C598" s="17" t="e">
        <f>IF([1]!Table910111213[[#This Row],[Code]]&lt;&gt;"",[1]!KalkulaceTable[[#This Row],[cena P5 CZ]],"")</f>
        <v>#REF!</v>
      </c>
      <c r="D598" s="9" t="e">
        <f>IF([1]!Table910111213[[#This Row],[Code]]&lt;&gt;"",[1]!KalkulaceTable[ [#This Row],[cena P5 SK] ],"")</f>
        <v>#REF!</v>
      </c>
    </row>
    <row r="599" spans="1:4" x14ac:dyDescent="0.3">
      <c r="A599" s="4" t="str">
        <f>IFERROR(IF([1]!KalkulaceTable[[#This Row],[Kód]]&lt;&gt;0,[1]!KalkulaceTable[[#This Row],[Kód]],""),"")</f>
        <v>HDE234M</v>
      </c>
      <c r="B599" s="5" t="e">
        <f>IF([1]!Table910111213[[#This Row],[Code]]&lt;&gt;"",[1]!KalkulaceTable[[#This Row],[Název]],"")</f>
        <v>#REF!</v>
      </c>
      <c r="C599" s="16" t="e">
        <f>IF([1]!Table910111213[[#This Row],[Code]]&lt;&gt;"",[1]!KalkulaceTable[[#This Row],[cena P5 CZ]],"")</f>
        <v>#REF!</v>
      </c>
      <c r="D599" s="8" t="e">
        <f>IF([1]!Table910111213[[#This Row],[Code]]&lt;&gt;"",[1]!KalkulaceTable[ [#This Row],[cena P5 SK] ],"")</f>
        <v>#REF!</v>
      </c>
    </row>
    <row r="600" spans="1:4" x14ac:dyDescent="0.3">
      <c r="A600" s="6" t="str">
        <f>IFERROR(IF([1]!KalkulaceTable[[#This Row],[Kód]]&lt;&gt;0,[1]!KalkulaceTable[[#This Row],[Kód]],""),"")</f>
        <v>HPO2</v>
      </c>
      <c r="B600" s="7" t="e">
        <f>IF([1]!Table910111213[[#This Row],[Code]]&lt;&gt;"",[1]!KalkulaceTable[[#This Row],[Název]],"")</f>
        <v>#REF!</v>
      </c>
      <c r="C600" s="17" t="e">
        <f>IF([1]!Table910111213[[#This Row],[Code]]&lt;&gt;"",[1]!KalkulaceTable[[#This Row],[cena P5 CZ]],"")</f>
        <v>#REF!</v>
      </c>
      <c r="D600" s="9" t="e">
        <f>IF([1]!Table910111213[[#This Row],[Code]]&lt;&gt;"",[1]!KalkulaceTable[ [#This Row],[cena P5 SK] ],"")</f>
        <v>#REF!</v>
      </c>
    </row>
    <row r="601" spans="1:4" x14ac:dyDescent="0.3">
      <c r="A601" s="4" t="str">
        <f>IFERROR(IF([1]!KalkulaceTable[[#This Row],[Kód]]&lt;&gt;0,[1]!KalkulaceTable[[#This Row],[Kód]],""),"")</f>
        <v>FSSTC673</v>
      </c>
      <c r="B601" s="5" t="e">
        <f>IF([1]!Table910111213[[#This Row],[Code]]&lt;&gt;"",[1]!KalkulaceTable[[#This Row],[Název]],"")</f>
        <v>#REF!</v>
      </c>
      <c r="C601" s="16" t="e">
        <f>IF([1]!Table910111213[[#This Row],[Code]]&lt;&gt;"",[1]!KalkulaceTable[[#This Row],[cena P5 CZ]],"")</f>
        <v>#REF!</v>
      </c>
      <c r="D601" s="8" t="e">
        <f>IF([1]!Table910111213[[#This Row],[Code]]&lt;&gt;"",[1]!KalkulaceTable[ [#This Row],[cena P5 SK] ],"")</f>
        <v>#REF!</v>
      </c>
    </row>
    <row r="602" spans="1:4" x14ac:dyDescent="0.3">
      <c r="A602" s="6" t="str">
        <f>IFERROR(IF([1]!KalkulaceTable[[#This Row],[Kód]]&lt;&gt;0,[1]!KalkulaceTable[[#This Row],[Kód]],""),"")</f>
        <v>SAA00100</v>
      </c>
      <c r="B602" s="7" t="e">
        <f>IF([1]!Table910111213[[#This Row],[Code]]&lt;&gt;"",[1]!KalkulaceTable[[#This Row],[Název]],"")</f>
        <v>#REF!</v>
      </c>
      <c r="C602" s="17" t="e">
        <f>IF([1]!Table910111213[[#This Row],[Code]]&lt;&gt;"",[1]!KalkulaceTable[[#This Row],[cena P5 CZ]],"")</f>
        <v>#REF!</v>
      </c>
      <c r="D602" s="9" t="e">
        <f>IF([1]!Table910111213[[#This Row],[Code]]&lt;&gt;"",[1]!KalkulaceTable[ [#This Row],[cena P5 SK] ],"")</f>
        <v>#REF!</v>
      </c>
    </row>
    <row r="603" spans="1:4" x14ac:dyDescent="0.3">
      <c r="A603" s="4" t="str">
        <f>IFERROR(IF([1]!KalkulaceTable[[#This Row],[Kód]]&lt;&gt;0,[1]!KalkulaceTable[[#This Row],[Kód]],""),"")</f>
        <v>ALASKA-MN</v>
      </c>
      <c r="B603" s="5" t="e">
        <f>IF([1]!Table910111213[[#This Row],[Code]]&lt;&gt;"",[1]!KalkulaceTable[[#This Row],[Název]],"")</f>
        <v>#REF!</v>
      </c>
      <c r="C603" s="16" t="e">
        <f>IF([1]!Table910111213[[#This Row],[Code]]&lt;&gt;"",[1]!KalkulaceTable[[#This Row],[cena P5 CZ]],"")</f>
        <v>#REF!</v>
      </c>
      <c r="D603" s="8" t="e">
        <f>IF([1]!Table910111213[[#This Row],[Code]]&lt;&gt;"",[1]!KalkulaceTable[ [#This Row],[cena P5 SK] ],"")</f>
        <v>#REF!</v>
      </c>
    </row>
    <row r="604" spans="1:4" x14ac:dyDescent="0.3">
      <c r="A604" s="6" t="str">
        <f>IFERROR(IF([1]!KalkulaceTable[[#This Row],[Kód]]&lt;&gt;0,[1]!KalkulaceTable[[#This Row],[Kód]],""),"")</f>
        <v>SAC00510</v>
      </c>
      <c r="B604" s="7" t="e">
        <f>IF([1]!Table910111213[[#This Row],[Code]]&lt;&gt;"",[1]!KalkulaceTable[[#This Row],[Název]],"")</f>
        <v>#REF!</v>
      </c>
      <c r="C604" s="17" t="e">
        <f>IF([1]!Table910111213[[#This Row],[Code]]&lt;&gt;"",[1]!KalkulaceTable[[#This Row],[cena P5 CZ]],"")</f>
        <v>#REF!</v>
      </c>
      <c r="D604" s="9" t="e">
        <f>IF([1]!Table910111213[[#This Row],[Code]]&lt;&gt;"",[1]!KalkulaceTable[ [#This Row],[cena P5 SK] ],"")</f>
        <v>#REF!</v>
      </c>
    </row>
    <row r="605" spans="1:4" x14ac:dyDescent="0.3">
      <c r="A605" s="4" t="str">
        <f>IFERROR(IF([1]!KalkulaceTable[[#This Row],[Kód]]&lt;&gt;0,[1]!KalkulaceTable[[#This Row],[Kód]],""),"")</f>
        <v>SAS24620D</v>
      </c>
      <c r="B605" s="5" t="e">
        <f>IF([1]!Table910111213[[#This Row],[Code]]&lt;&gt;"",[1]!KalkulaceTable[[#This Row],[Název]],"")</f>
        <v>#REF!</v>
      </c>
      <c r="C605" s="16" t="e">
        <f>IF([1]!Table910111213[[#This Row],[Code]]&lt;&gt;"",[1]!KalkulaceTable[[#This Row],[cena P5 CZ]],"")</f>
        <v>#REF!</v>
      </c>
      <c r="D605" s="8" t="e">
        <f>IF([1]!Table910111213[[#This Row],[Code]]&lt;&gt;"",[1]!KalkulaceTable[ [#This Row],[cena P5 SK] ],"")</f>
        <v>#REF!</v>
      </c>
    </row>
    <row r="606" spans="1:4" x14ac:dyDescent="0.3">
      <c r="A606" s="6" t="str">
        <f>IFERROR(IF([1]!KalkulaceTable[[#This Row],[Kód]]&lt;&gt;0,[1]!KalkulaceTable[[#This Row],[Kód]],""),"")</f>
        <v>DS80-3CS-590</v>
      </c>
      <c r="B606" s="7" t="e">
        <f>IF([1]!Table910111213[[#This Row],[Code]]&lt;&gt;"",[1]!KalkulaceTable[[#This Row],[Název]],"")</f>
        <v>#REF!</v>
      </c>
      <c r="C606" s="17" t="e">
        <f>IF([1]!Table910111213[[#This Row],[Code]]&lt;&gt;"",[1]!KalkulaceTable[[#This Row],[cena P5 CZ]],"")</f>
        <v>#REF!</v>
      </c>
      <c r="D606" s="9" t="e">
        <f>IF([1]!Table910111213[[#This Row],[Code]]&lt;&gt;"",[1]!KalkulaceTable[ [#This Row],[cena P5 SK] ],"")</f>
        <v>#REF!</v>
      </c>
    </row>
    <row r="607" spans="1:4" x14ac:dyDescent="0.3">
      <c r="A607" s="4" t="str">
        <f>IFERROR(IF([1]!KalkulaceTable[[#This Row],[Kód]]&lt;&gt;0,[1]!KalkulaceTable[[#This Row],[Kód]],""),"")</f>
        <v>SAS24620P</v>
      </c>
      <c r="B607" s="5" t="e">
        <f>IF([1]!Table910111213[[#This Row],[Code]]&lt;&gt;"",[1]!KalkulaceTable[[#This Row],[Název]],"")</f>
        <v>#REF!</v>
      </c>
      <c r="C607" s="16" t="e">
        <f>IF([1]!Table910111213[[#This Row],[Code]]&lt;&gt;"",[1]!KalkulaceTable[[#This Row],[cena P5 CZ]],"")</f>
        <v>#REF!</v>
      </c>
      <c r="D607" s="8" t="e">
        <f>IF([1]!Table910111213[[#This Row],[Code]]&lt;&gt;"",[1]!KalkulaceTable[ [#This Row],[cena P5 SK] ],"")</f>
        <v>#REF!</v>
      </c>
    </row>
    <row r="608" spans="1:4" x14ac:dyDescent="0.3">
      <c r="A608" s="6" t="str">
        <f>IFERROR(IF([1]!KalkulaceTable[[#This Row],[Kód]]&lt;&gt;0,[1]!KalkulaceTable[[#This Row],[Kód]],""),"")</f>
        <v>514-A</v>
      </c>
      <c r="B608" s="7" t="e">
        <f>IF([1]!Table910111213[[#This Row],[Code]]&lt;&gt;"",[1]!KalkulaceTable[[#This Row],[Název]],"")</f>
        <v>#REF!</v>
      </c>
      <c r="C608" s="17" t="e">
        <f>IF([1]!Table910111213[[#This Row],[Code]]&lt;&gt;"",[1]!KalkulaceTable[[#This Row],[cena P5 CZ]],"")</f>
        <v>#REF!</v>
      </c>
      <c r="D608" s="9" t="e">
        <f>IF([1]!Table910111213[[#This Row],[Code]]&lt;&gt;"",[1]!KalkulaceTable[ [#This Row],[cena P5 SK] ],"")</f>
        <v>#REF!</v>
      </c>
    </row>
    <row r="609" spans="1:4" x14ac:dyDescent="0.3">
      <c r="A609" s="4" t="str">
        <f>IFERROR(IF([1]!KalkulaceTable[[#This Row],[Kód]]&lt;&gt;0,[1]!KalkulaceTable[[#This Row],[Kód]],""),"")</f>
        <v>SAC10441</v>
      </c>
      <c r="B609" s="5" t="e">
        <f>IF([1]!Table910111213[[#This Row],[Code]]&lt;&gt;"",[1]!KalkulaceTable[[#This Row],[Název]],"")</f>
        <v>#REF!</v>
      </c>
      <c r="C609" s="16" t="e">
        <f>IF([1]!Table910111213[[#This Row],[Code]]&lt;&gt;"",[1]!KalkulaceTable[[#This Row],[cena P5 CZ]],"")</f>
        <v>#REF!</v>
      </c>
      <c r="D609" s="8" t="e">
        <f>IF([1]!Table910111213[[#This Row],[Code]]&lt;&gt;"",[1]!KalkulaceTable[ [#This Row],[cena P5 SK] ],"")</f>
        <v>#REF!</v>
      </c>
    </row>
    <row r="610" spans="1:4" x14ac:dyDescent="0.3">
      <c r="A610" s="6" t="str">
        <f>IFERROR(IF([1]!KalkulaceTable[[#This Row],[Kód]]&lt;&gt;0,[1]!KalkulaceTable[[#This Row],[Kód]],""),"")</f>
        <v>SAC00515</v>
      </c>
      <c r="B610" s="7" t="e">
        <f>IF([1]!Table910111213[[#This Row],[Code]]&lt;&gt;"",[1]!KalkulaceTable[[#This Row],[Název]],"")</f>
        <v>#REF!</v>
      </c>
      <c r="C610" s="17" t="e">
        <f>IF([1]!Table910111213[[#This Row],[Code]]&lt;&gt;"",[1]!KalkulaceTable[[#This Row],[cena P5 CZ]],"")</f>
        <v>#REF!</v>
      </c>
      <c r="D610" s="9" t="e">
        <f>IF([1]!Table910111213[[#This Row],[Code]]&lt;&gt;"",[1]!KalkulaceTable[ [#This Row],[cena P5 SK] ],"")</f>
        <v>#REF!</v>
      </c>
    </row>
    <row r="611" spans="1:4" x14ac:dyDescent="0.3">
      <c r="A611" s="4" t="str">
        <f>IFERROR(IF([1]!KalkulaceTable[[#This Row],[Kód]]&lt;&gt;0,[1]!KalkulaceTable[[#This Row],[Kód]],""),"")</f>
        <v>CP-RB-090</v>
      </c>
      <c r="B611" s="5" t="e">
        <f>IF([1]!Table910111213[[#This Row],[Code]]&lt;&gt;"",[1]!KalkulaceTable[[#This Row],[Název]],"")</f>
        <v>#REF!</v>
      </c>
      <c r="C611" s="16" t="e">
        <f>IF([1]!Table910111213[[#This Row],[Code]]&lt;&gt;"",[1]!KalkulaceTable[[#This Row],[cena P5 CZ]],"")</f>
        <v>#REF!</v>
      </c>
      <c r="D611" s="8" t="e">
        <f>IF([1]!Table910111213[[#This Row],[Code]]&lt;&gt;"",[1]!KalkulaceTable[ [#This Row],[cena P5 SK] ],"")</f>
        <v>#REF!</v>
      </c>
    </row>
    <row r="612" spans="1:4" x14ac:dyDescent="0.3">
      <c r="A612" s="6" t="str">
        <f>IFERROR(IF([1]!KalkulaceTable[[#This Row],[Kód]]&lt;&gt;0,[1]!KalkulaceTable[[#This Row],[Kód]],""),"")</f>
        <v>WHP-AS</v>
      </c>
      <c r="B612" s="7" t="e">
        <f>IF([1]!Table910111213[[#This Row],[Code]]&lt;&gt;"",[1]!KalkulaceTable[[#This Row],[Název]],"")</f>
        <v>#REF!</v>
      </c>
      <c r="C612" s="17" t="e">
        <f>IF([1]!Table910111213[[#This Row],[Code]]&lt;&gt;"",[1]!KalkulaceTable[[#This Row],[cena P5 CZ]],"")</f>
        <v>#REF!</v>
      </c>
      <c r="D612" s="9" t="e">
        <f>IF([1]!Table910111213[[#This Row],[Code]]&lt;&gt;"",[1]!KalkulaceTable[ [#This Row],[cena P5 SK] ],"")</f>
        <v>#REF!</v>
      </c>
    </row>
    <row r="613" spans="1:4" x14ac:dyDescent="0.3">
      <c r="A613" s="4" t="str">
        <f>IFERROR(IF([1]!KalkulaceTable[[#This Row],[Kód]]&lt;&gt;0,[1]!KalkulaceTable[[#This Row],[Kód]],""),"")</f>
        <v>WHP-ASM</v>
      </c>
      <c r="B613" s="5" t="e">
        <f>IF([1]!Table910111213[[#This Row],[Code]]&lt;&gt;"",[1]!KalkulaceTable[[#This Row],[Název]],"")</f>
        <v>#REF!</v>
      </c>
      <c r="C613" s="16" t="e">
        <f>IF([1]!Table910111213[[#This Row],[Code]]&lt;&gt;"",[1]!KalkulaceTable[[#This Row],[cena P5 CZ]],"")</f>
        <v>#REF!</v>
      </c>
      <c r="D613" s="8" t="e">
        <f>IF([1]!Table910111213[[#This Row],[Code]]&lt;&gt;"",[1]!KalkulaceTable[ [#This Row],[cena P5 SK] ],"")</f>
        <v>#REF!</v>
      </c>
    </row>
    <row r="614" spans="1:4" x14ac:dyDescent="0.3">
      <c r="A614" s="6" t="str">
        <f>IFERROR(IF([1]!KalkulaceTable[[#This Row],[Kód]]&lt;&gt;0,[1]!KalkulaceTable[[#This Row],[Kód]],""),"")</f>
        <v>WHP-ASSYM</v>
      </c>
      <c r="B614" s="7" t="e">
        <f>IF([1]!Table910111213[[#This Row],[Code]]&lt;&gt;"",[1]!KalkulaceTable[[#This Row],[Název]],"")</f>
        <v>#REF!</v>
      </c>
      <c r="C614" s="17" t="e">
        <f>IF([1]!Table910111213[[#This Row],[Code]]&lt;&gt;"",[1]!KalkulaceTable[[#This Row],[cena P5 CZ]],"")</f>
        <v>#REF!</v>
      </c>
      <c r="D614" s="9" t="e">
        <f>IF([1]!Table910111213[[#This Row],[Code]]&lt;&gt;"",[1]!KalkulaceTable[ [#This Row],[cena P5 SK] ],"")</f>
        <v>#REF!</v>
      </c>
    </row>
    <row r="615" spans="1:4" x14ac:dyDescent="0.3">
      <c r="A615" s="4" t="str">
        <f>IFERROR(IF([1]!KalkulaceTable[[#This Row],[Kód]]&lt;&gt;0,[1]!KalkulaceTable[[#This Row],[Kód]],""),"")</f>
        <v>WHP-ASSYMM</v>
      </c>
      <c r="B615" s="5" t="e">
        <f>IF([1]!Table910111213[[#This Row],[Code]]&lt;&gt;"",[1]!KalkulaceTable[[#This Row],[Název]],"")</f>
        <v>#REF!</v>
      </c>
      <c r="C615" s="16" t="e">
        <f>IF([1]!Table910111213[[#This Row],[Code]]&lt;&gt;"",[1]!KalkulaceTable[[#This Row],[cena P5 CZ]],"")</f>
        <v>#REF!</v>
      </c>
      <c r="D615" s="8" t="e">
        <f>IF([1]!Table910111213[[#This Row],[Code]]&lt;&gt;"",[1]!KalkulaceTable[ [#This Row],[cena P5 SK] ],"")</f>
        <v>#REF!</v>
      </c>
    </row>
    <row r="616" spans="1:4" x14ac:dyDescent="0.3">
      <c r="A616" s="6" t="str">
        <f>IFERROR(IF([1]!KalkulaceTable[[#This Row],[Kód]]&lt;&gt;0,[1]!KalkulaceTable[[#This Row],[Kód]],""),"")</f>
        <v>SAS20910</v>
      </c>
      <c r="B616" s="7" t="e">
        <f>IF([1]!Table910111213[[#This Row],[Code]]&lt;&gt;"",[1]!KalkulaceTable[[#This Row],[Název]],"")</f>
        <v>#REF!</v>
      </c>
      <c r="C616" s="17" t="e">
        <f>IF([1]!Table910111213[[#This Row],[Code]]&lt;&gt;"",[1]!KalkulaceTable[[#This Row],[cena P5 CZ]],"")</f>
        <v>#REF!</v>
      </c>
      <c r="D616" s="9" t="e">
        <f>IF([1]!Table910111213[[#This Row],[Code]]&lt;&gt;"",[1]!KalkulaceTable[ [#This Row],[cena P5 SK] ],"")</f>
        <v>#REF!</v>
      </c>
    </row>
    <row r="617" spans="1:4" x14ac:dyDescent="0.3">
      <c r="A617" s="4" t="str">
        <f>IFERROR(IF([1]!KalkulaceTable[[#This Row],[Kód]]&lt;&gt;0,[1]!KalkulaceTable[[#This Row],[Kód]],""),"")</f>
        <v>SASPO102</v>
      </c>
      <c r="B617" s="5" t="e">
        <f>IF([1]!Table910111213[[#This Row],[Code]]&lt;&gt;"",[1]!KalkulaceTable[[#This Row],[Název]],"")</f>
        <v>#REF!</v>
      </c>
      <c r="C617" s="16" t="e">
        <f>IF([1]!Table910111213[[#This Row],[Code]]&lt;&gt;"",[1]!KalkulaceTable[[#This Row],[cena P5 CZ]],"")</f>
        <v>#REF!</v>
      </c>
      <c r="D617" s="8" t="e">
        <f>IF([1]!Table910111213[[#This Row],[Code]]&lt;&gt;"",[1]!KalkulaceTable[ [#This Row],[cena P5 SK] ],"")</f>
        <v>#REF!</v>
      </c>
    </row>
    <row r="618" spans="1:4" x14ac:dyDescent="0.3">
      <c r="A618" s="6" t="str">
        <f>IFERROR(IF([1]!KalkulaceTable[[#This Row],[Kód]]&lt;&gt;0,[1]!KalkulaceTable[[#This Row],[Kód]],""),"")</f>
        <v>WL550</v>
      </c>
      <c r="B618" s="7" t="e">
        <f>IF([1]!Table910111213[[#This Row],[Code]]&lt;&gt;"",[1]!KalkulaceTable[[#This Row],[Název]],"")</f>
        <v>#REF!</v>
      </c>
      <c r="C618" s="17" t="e">
        <f>IF([1]!Table910111213[[#This Row],[Code]]&lt;&gt;"",[1]!KalkulaceTable[[#This Row],[cena P5 CZ]],"")</f>
        <v>#REF!</v>
      </c>
      <c r="D618" s="9" t="e">
        <f>IF([1]!Table910111213[[#This Row],[Code]]&lt;&gt;"",[1]!KalkulaceTable[ [#This Row],[cena P5 SK] ],"")</f>
        <v>#REF!</v>
      </c>
    </row>
    <row r="619" spans="1:4" x14ac:dyDescent="0.3">
      <c r="A619" s="4" t="str">
        <f>IFERROR(IF([1]!KalkulaceTable[[#This Row],[Kód]]&lt;&gt;0,[1]!KalkulaceTable[[#This Row],[Kód]],""),"")</f>
        <v>WL750</v>
      </c>
      <c r="B619" s="5" t="e">
        <f>IF([1]!Table910111213[[#This Row],[Code]]&lt;&gt;"",[1]!KalkulaceTable[[#This Row],[Název]],"")</f>
        <v>#REF!</v>
      </c>
      <c r="C619" s="16" t="e">
        <f>IF([1]!Table910111213[[#This Row],[Code]]&lt;&gt;"",[1]!KalkulaceTable[[#This Row],[cena P5 CZ]],"")</f>
        <v>#REF!</v>
      </c>
      <c r="D619" s="8" t="e">
        <f>IF([1]!Table910111213[[#This Row],[Code]]&lt;&gt;"",[1]!KalkulaceTable[ [#This Row],[cena P5 SK] ],"")</f>
        <v>#REF!</v>
      </c>
    </row>
    <row r="620" spans="1:4" x14ac:dyDescent="0.3">
      <c r="A620" s="6" t="str">
        <f>IFERROR(IF([1]!KalkulaceTable[[#This Row],[Kód]]&lt;&gt;0,[1]!KalkulaceTable[[#This Row],[Kód]],""),"")</f>
        <v>ALASKA-C</v>
      </c>
      <c r="B620" s="7" t="e">
        <f>IF([1]!Table910111213[[#This Row],[Code]]&lt;&gt;"",[1]!KalkulaceTable[[#This Row],[Název]],"")</f>
        <v>#REF!</v>
      </c>
      <c r="C620" s="17" t="e">
        <f>IF([1]!Table910111213[[#This Row],[Code]]&lt;&gt;"",[1]!KalkulaceTable[[#This Row],[cena P5 CZ]],"")</f>
        <v>#REF!</v>
      </c>
      <c r="D620" s="9" t="e">
        <f>IF([1]!Table910111213[[#This Row],[Code]]&lt;&gt;"",[1]!KalkulaceTable[ [#This Row],[cena P5 SK] ],"")</f>
        <v>#REF!</v>
      </c>
    </row>
    <row r="621" spans="1:4" x14ac:dyDescent="0.3">
      <c r="A621" s="4" t="str">
        <f>IFERROR(IF([1]!KalkulaceTable[[#This Row],[Kód]]&lt;&gt;0,[1]!KalkulaceTable[[#This Row],[Kód]],""),"")</f>
        <v>ALASKA-V</v>
      </c>
      <c r="B621" s="5" t="e">
        <f>IF([1]!Table910111213[[#This Row],[Code]]&lt;&gt;"",[1]!KalkulaceTable[[#This Row],[Název]],"")</f>
        <v>#REF!</v>
      </c>
      <c r="C621" s="16" t="e">
        <f>IF([1]!Table910111213[[#This Row],[Code]]&lt;&gt;"",[1]!KalkulaceTable[[#This Row],[cena P5 CZ]],"")</f>
        <v>#REF!</v>
      </c>
      <c r="D621" s="8" t="e">
        <f>IF([1]!Table910111213[[#This Row],[Code]]&lt;&gt;"",[1]!KalkulaceTable[ [#This Row],[cena P5 SK] ],"")</f>
        <v>#REF!</v>
      </c>
    </row>
    <row r="622" spans="1:4" x14ac:dyDescent="0.3">
      <c r="A622" s="6" t="str">
        <f>IFERROR(IF([1]!KalkulaceTable[[#This Row],[Kód]]&lt;&gt;0,[1]!KalkulaceTable[[#This Row],[Kód]],""),"")</f>
        <v>SA009</v>
      </c>
      <c r="B622" s="7" t="e">
        <f>IF([1]!Table910111213[[#This Row],[Code]]&lt;&gt;"",[1]!KalkulaceTable[[#This Row],[Název]],"")</f>
        <v>#REF!</v>
      </c>
      <c r="C622" s="17" t="e">
        <f>IF([1]!Table910111213[[#This Row],[Code]]&lt;&gt;"",[1]!KalkulaceTable[[#This Row],[cena P5 CZ]],"")</f>
        <v>#REF!</v>
      </c>
      <c r="D622" s="9" t="e">
        <f>IF([1]!Table910111213[[#This Row],[Code]]&lt;&gt;"",[1]!KalkulaceTable[ [#This Row],[cena P5 SK] ],"")</f>
        <v>#REF!</v>
      </c>
    </row>
    <row r="623" spans="1:4" x14ac:dyDescent="0.3">
      <c r="A623" s="4" t="str">
        <f>IFERROR(IF([1]!KalkulaceTable[[#This Row],[Kód]]&lt;&gt;0,[1]!KalkulaceTable[[#This Row],[Kód]],""),"")</f>
        <v>R-991</v>
      </c>
      <c r="B623" s="5" t="e">
        <f>IF([1]!Table910111213[[#This Row],[Code]]&lt;&gt;"",[1]!KalkulaceTable[[#This Row],[Název]],"")</f>
        <v>#REF!</v>
      </c>
      <c r="C623" s="16" t="e">
        <f>IF([1]!Table910111213[[#This Row],[Code]]&lt;&gt;"",[1]!KalkulaceTable[[#This Row],[cena P5 CZ]],"")</f>
        <v>#REF!</v>
      </c>
      <c r="D623" s="8" t="e">
        <f>IF([1]!Table910111213[[#This Row],[Code]]&lt;&gt;"",[1]!KalkulaceTable[ [#This Row],[cena P5 SK] ],"")</f>
        <v>#REF!</v>
      </c>
    </row>
    <row r="624" spans="1:4" x14ac:dyDescent="0.3">
      <c r="A624" s="6" t="str">
        <f>IFERROR(IF([1]!KalkulaceTable[[#This Row],[Kód]]&lt;&gt;0,[1]!KalkulaceTable[[#This Row],[Kód]],""),"")</f>
        <v>C090400</v>
      </c>
      <c r="B624" s="7" t="e">
        <f>IF([1]!Table910111213[[#This Row],[Code]]&lt;&gt;"",[1]!KalkulaceTable[[#This Row],[Název]],"")</f>
        <v>#REF!</v>
      </c>
      <c r="C624" s="17" t="e">
        <f>IF([1]!Table910111213[[#This Row],[Code]]&lt;&gt;"",[1]!KalkulaceTable[[#This Row],[cena P5 CZ]],"")</f>
        <v>#REF!</v>
      </c>
      <c r="D624" s="9" t="e">
        <f>IF([1]!Table910111213[[#This Row],[Code]]&lt;&gt;"",[1]!KalkulaceTable[ [#This Row],[cena P5 SK] ],"")</f>
        <v>#REF!</v>
      </c>
    </row>
    <row r="625" spans="1:4" x14ac:dyDescent="0.3">
      <c r="A625" s="4" t="str">
        <f>IFERROR(IF([1]!KalkulaceTable[[#This Row],[Kód]]&lt;&gt;0,[1]!KalkulaceTable[[#This Row],[Kód]],""),"")</f>
        <v>DS80-3BS-590</v>
      </c>
      <c r="B625" s="5" t="e">
        <f>IF([1]!Table910111213[[#This Row],[Code]]&lt;&gt;"",[1]!KalkulaceTable[[#This Row],[Název]],"")</f>
        <v>#REF!</v>
      </c>
      <c r="C625" s="16" t="e">
        <f>IF([1]!Table910111213[[#This Row],[Code]]&lt;&gt;"",[1]!KalkulaceTable[[#This Row],[cena P5 CZ]],"")</f>
        <v>#REF!</v>
      </c>
      <c r="D625" s="8" t="e">
        <f>IF([1]!Table910111213[[#This Row],[Code]]&lt;&gt;"",[1]!KalkulaceTable[ [#This Row],[cena P5 SK] ],"")</f>
        <v>#REF!</v>
      </c>
    </row>
    <row r="626" spans="1:4" x14ac:dyDescent="0.3">
      <c r="A626" s="6" t="str">
        <f>IFERROR(IF([1]!KalkulaceTable[[#This Row],[Kód]]&lt;&gt;0,[1]!KalkulaceTable[[#This Row],[Kód]],""),"")</f>
        <v>FSSTC720</v>
      </c>
      <c r="B626" s="7" t="e">
        <f>IF([1]!Table910111213[[#This Row],[Code]]&lt;&gt;"",[1]!KalkulaceTable[[#This Row],[Název]],"")</f>
        <v>#REF!</v>
      </c>
      <c r="C626" s="17" t="e">
        <f>IF([1]!Table910111213[[#This Row],[Code]]&lt;&gt;"",[1]!KalkulaceTable[[#This Row],[cena P5 CZ]],"")</f>
        <v>#REF!</v>
      </c>
      <c r="D626" s="9" t="e">
        <f>IF([1]!Table910111213[[#This Row],[Code]]&lt;&gt;"",[1]!KalkulaceTable[ [#This Row],[cena P5 SK] ],"")</f>
        <v>#REF!</v>
      </c>
    </row>
    <row r="627" spans="1:4" x14ac:dyDescent="0.3">
      <c r="A627" s="4" t="str">
        <f>IFERROR(IF([1]!KalkulaceTable[[#This Row],[Kód]]&lt;&gt;0,[1]!KalkulaceTable[[#This Row],[Kód]],""),"")</f>
        <v>HPC4</v>
      </c>
      <c r="B627" s="5" t="e">
        <f>IF([1]!Table910111213[[#This Row],[Code]]&lt;&gt;"",[1]!KalkulaceTable[[#This Row],[Název]],"")</f>
        <v>#REF!</v>
      </c>
      <c r="C627" s="16" t="e">
        <f>IF([1]!Table910111213[[#This Row],[Code]]&lt;&gt;"",[1]!KalkulaceTable[[#This Row],[cena P5 CZ]],"")</f>
        <v>#REF!</v>
      </c>
      <c r="D627" s="8" t="e">
        <f>IF([1]!Table910111213[[#This Row],[Code]]&lt;&gt;"",[1]!KalkulaceTable[ [#This Row],[cena P5 SK] ],"")</f>
        <v>#REF!</v>
      </c>
    </row>
    <row r="628" spans="1:4" x14ac:dyDescent="0.3">
      <c r="A628" s="6" t="str">
        <f>IFERROR(IF([1]!KalkulaceTable[[#This Row],[Kód]]&lt;&gt;0,[1]!KalkulaceTable[[#This Row],[Kód]],""),"")</f>
        <v>WL450</v>
      </c>
      <c r="B628" s="7" t="e">
        <f>IF([1]!Table910111213[[#This Row],[Code]]&lt;&gt;"",[1]!KalkulaceTable[[#This Row],[Název]],"")</f>
        <v>#REF!</v>
      </c>
      <c r="C628" s="17" t="e">
        <f>IF([1]!Table910111213[[#This Row],[Code]]&lt;&gt;"",[1]!KalkulaceTable[[#This Row],[cena P5 CZ]],"")</f>
        <v>#REF!</v>
      </c>
      <c r="D628" s="9" t="e">
        <f>IF([1]!Table910111213[[#This Row],[Code]]&lt;&gt;"",[1]!KalkulaceTable[ [#This Row],[cena P5 SK] ],"")</f>
        <v>#REF!</v>
      </c>
    </row>
    <row r="629" spans="1:4" x14ac:dyDescent="0.3">
      <c r="A629" s="4" t="str">
        <f>IFERROR(IF([1]!KalkulaceTable[[#This Row],[Kód]]&lt;&gt;0,[1]!KalkulaceTable[[#This Row],[Kód]],""),"")</f>
        <v>ARKTIS-IR+</v>
      </c>
      <c r="B629" s="5" t="e">
        <f>IF([1]!Table910111213[[#This Row],[Code]]&lt;&gt;"",[1]!KalkulaceTable[[#This Row],[Název]],"")</f>
        <v>#REF!</v>
      </c>
      <c r="C629" s="16" t="e">
        <f>IF([1]!Table910111213[[#This Row],[Code]]&lt;&gt;"",[1]!KalkulaceTable[[#This Row],[cena P5 CZ]],"")</f>
        <v>#REF!</v>
      </c>
      <c r="D629" s="8" t="e">
        <f>IF([1]!Table910111213[[#This Row],[Code]]&lt;&gt;"",[1]!KalkulaceTable[ [#This Row],[cena P5 SK] ],"")</f>
        <v>#REF!</v>
      </c>
    </row>
    <row r="630" spans="1:4" x14ac:dyDescent="0.3">
      <c r="A630" s="6" t="str">
        <f>IFERROR(IF([1]!KalkulaceTable[[#This Row],[Kód]]&lt;&gt;0,[1]!KalkulaceTable[[#This Row],[Kód]],""),"")</f>
        <v>ALASKA-C-IR+</v>
      </c>
      <c r="B630" s="7" t="e">
        <f>IF([1]!Table910111213[[#This Row],[Code]]&lt;&gt;"",[1]!KalkulaceTable[[#This Row],[Název]],"")</f>
        <v>#REF!</v>
      </c>
      <c r="C630" s="17" t="e">
        <f>IF([1]!Table910111213[[#This Row],[Code]]&lt;&gt;"",[1]!KalkulaceTable[[#This Row],[cena P5 CZ]],"")</f>
        <v>#REF!</v>
      </c>
      <c r="D630" s="9" t="e">
        <f>IF([1]!Table910111213[[#This Row],[Code]]&lt;&gt;"",[1]!KalkulaceTable[ [#This Row],[cena P5 SK] ],"")</f>
        <v>#REF!</v>
      </c>
    </row>
    <row r="631" spans="1:4" x14ac:dyDescent="0.3">
      <c r="A631" s="4" t="str">
        <f>IFERROR(IF([1]!KalkulaceTable[[#This Row],[Kód]]&lt;&gt;0,[1]!KalkulaceTable[[#This Row],[Kód]],""),"")</f>
        <v>WL650</v>
      </c>
      <c r="B631" s="5" t="e">
        <f>IF([1]!Table910111213[[#This Row],[Code]]&lt;&gt;"",[1]!KalkulaceTable[[#This Row],[Název]],"")</f>
        <v>#REF!</v>
      </c>
      <c r="C631" s="16" t="e">
        <f>IF([1]!Table910111213[[#This Row],[Code]]&lt;&gt;"",[1]!KalkulaceTable[[#This Row],[cena P5 CZ]],"")</f>
        <v>#REF!</v>
      </c>
      <c r="D631" s="8" t="e">
        <f>IF([1]!Table910111213[[#This Row],[Code]]&lt;&gt;"",[1]!KalkulaceTable[ [#This Row],[cena P5 SK] ],"")</f>
        <v>#REF!</v>
      </c>
    </row>
    <row r="632" spans="1:4" x14ac:dyDescent="0.3">
      <c r="A632" s="6" t="str">
        <f>IFERROR(IF([1]!KalkulaceTable[[#This Row],[Kód]]&lt;&gt;0,[1]!KalkulaceTable[[#This Row],[Kód]],""),"")</f>
        <v>WL850</v>
      </c>
      <c r="B632" s="7" t="e">
        <f>IF([1]!Table910111213[[#This Row],[Code]]&lt;&gt;"",[1]!KalkulaceTable[[#This Row],[Název]],"")</f>
        <v>#REF!</v>
      </c>
      <c r="C632" s="17" t="e">
        <f>IF([1]!Table910111213[[#This Row],[Code]]&lt;&gt;"",[1]!KalkulaceTable[[#This Row],[cena P5 CZ]],"")</f>
        <v>#REF!</v>
      </c>
      <c r="D632" s="9" t="e">
        <f>IF([1]!Table910111213[[#This Row],[Code]]&lt;&gt;"",[1]!KalkulaceTable[ [#This Row],[cena P5 SK] ],"")</f>
        <v>#REF!</v>
      </c>
    </row>
    <row r="633" spans="1:4" x14ac:dyDescent="0.3">
      <c r="A633" s="4" t="str">
        <f>IFERROR(IF([1]!KalkulaceTable[[#This Row],[Kód]]&lt;&gt;0,[1]!KalkulaceTable[[#This Row],[Kód]],""),"")</f>
        <v>FSSTC635</v>
      </c>
      <c r="B633" s="5" t="e">
        <f>IF([1]!Table910111213[[#This Row],[Code]]&lt;&gt;"",[1]!KalkulaceTable[[#This Row],[Název]],"")</f>
        <v>#REF!</v>
      </c>
      <c r="C633" s="16" t="e">
        <f>IF([1]!Table910111213[[#This Row],[Code]]&lt;&gt;"",[1]!KalkulaceTable[[#This Row],[cena P5 CZ]],"")</f>
        <v>#REF!</v>
      </c>
      <c r="D633" s="8" t="e">
        <f>IF([1]!Table910111213[[#This Row],[Code]]&lt;&gt;"",[1]!KalkulaceTable[ [#This Row],[cena P5 SK] ],"")</f>
        <v>#REF!</v>
      </c>
    </row>
    <row r="634" spans="1:4" x14ac:dyDescent="0.3">
      <c r="A634" s="6" t="str">
        <f>IFERROR(IF([1]!KalkulaceTable[[#This Row],[Kód]]&lt;&gt;0,[1]!KalkulaceTable[[#This Row],[Kód]],""),"")</f>
        <v>WKLE20M10</v>
      </c>
      <c r="B634" s="7" t="e">
        <f>IF([1]!Table910111213[[#This Row],[Code]]&lt;&gt;"",[1]!KalkulaceTable[[#This Row],[Název]],"")</f>
        <v>#REF!</v>
      </c>
      <c r="C634" s="17" t="e">
        <f>IF([1]!Table910111213[[#This Row],[Code]]&lt;&gt;"",[1]!KalkulaceTable[[#This Row],[cena P5 CZ]],"")</f>
        <v>#REF!</v>
      </c>
      <c r="D634" s="9" t="e">
        <f>IF([1]!Table910111213[[#This Row],[Code]]&lt;&gt;"",[1]!KalkulaceTable[ [#This Row],[cena P5 SK] ],"")</f>
        <v>#REF!</v>
      </c>
    </row>
    <row r="635" spans="1:4" x14ac:dyDescent="0.3">
      <c r="A635" s="4" t="str">
        <f>IFERROR(IF([1]!KalkulaceTable[[#This Row],[Kód]]&lt;&gt;0,[1]!KalkulaceTable[[#This Row],[Kód]],""),"")</f>
        <v>SAC00020</v>
      </c>
      <c r="B635" s="5" t="e">
        <f>IF([1]!Table910111213[[#This Row],[Code]]&lt;&gt;"",[1]!KalkulaceTable[[#This Row],[Název]],"")</f>
        <v>#REF!</v>
      </c>
      <c r="C635" s="16" t="e">
        <f>IF([1]!Table910111213[[#This Row],[Code]]&lt;&gt;"",[1]!KalkulaceTable[[#This Row],[cena P5 CZ]],"")</f>
        <v>#REF!</v>
      </c>
      <c r="D635" s="8" t="e">
        <f>IF([1]!Table910111213[[#This Row],[Code]]&lt;&gt;"",[1]!KalkulaceTable[ [#This Row],[cena P5 SK] ],"")</f>
        <v>#REF!</v>
      </c>
    </row>
    <row r="636" spans="1:4" x14ac:dyDescent="0.3">
      <c r="A636" s="6" t="str">
        <f>IFERROR(IF([1]!KalkulaceTable[[#This Row],[Kód]]&lt;&gt;0,[1]!KalkulaceTable[[#This Row],[Kód]],""),"")</f>
        <v>AC3045</v>
      </c>
      <c r="B636" s="7" t="e">
        <f>IF([1]!Table910111213[[#This Row],[Code]]&lt;&gt;"",[1]!KalkulaceTable[[#This Row],[Název]],"")</f>
        <v>#REF!</v>
      </c>
      <c r="C636" s="17" t="e">
        <f>IF([1]!Table910111213[[#This Row],[Code]]&lt;&gt;"",[1]!KalkulaceTable[[#This Row],[cena P5 CZ]],"")</f>
        <v>#REF!</v>
      </c>
      <c r="D636" s="9" t="e">
        <f>IF([1]!Table910111213[[#This Row],[Code]]&lt;&gt;"",[1]!KalkulaceTable[ [#This Row],[cena P5 SK] ],"")</f>
        <v>#REF!</v>
      </c>
    </row>
    <row r="637" spans="1:4" x14ac:dyDescent="0.3">
      <c r="A637" s="4" t="str">
        <f>IFERROR(IF([1]!KalkulaceTable[[#This Row],[Kód]]&lt;&gt;0,[1]!KalkulaceTable[[#This Row],[Kód]],""),"")</f>
        <v>AC3040</v>
      </c>
      <c r="B637" s="5" t="e">
        <f>IF([1]!Table910111213[[#This Row],[Code]]&lt;&gt;"",[1]!KalkulaceTable[[#This Row],[Název]],"")</f>
        <v>#REF!</v>
      </c>
      <c r="C637" s="16" t="e">
        <f>IF([1]!Table910111213[[#This Row],[Code]]&lt;&gt;"",[1]!KalkulaceTable[[#This Row],[cena P5 CZ]],"")</f>
        <v>#REF!</v>
      </c>
      <c r="D637" s="8" t="e">
        <f>IF([1]!Table910111213[[#This Row],[Code]]&lt;&gt;"",[1]!KalkulaceTable[ [#This Row],[cena P5 SK] ],"")</f>
        <v>#REF!</v>
      </c>
    </row>
    <row r="638" spans="1:4" x14ac:dyDescent="0.3">
      <c r="A638" s="6" t="str">
        <f>IFERROR(IF([1]!KalkulaceTable[[#This Row],[Kód]]&lt;&gt;0,[1]!KalkulaceTable[[#This Row],[Kód]],""),"")</f>
        <v>FSSTC716</v>
      </c>
      <c r="B638" s="7" t="e">
        <f>IF([1]!Table910111213[[#This Row],[Code]]&lt;&gt;"",[1]!KalkulaceTable[[#This Row],[Název]],"")</f>
        <v>#REF!</v>
      </c>
      <c r="C638" s="17" t="e">
        <f>IF([1]!Table910111213[[#This Row],[Code]]&lt;&gt;"",[1]!KalkulaceTable[[#This Row],[cena P5 CZ]],"")</f>
        <v>#REF!</v>
      </c>
      <c r="D638" s="9" t="e">
        <f>IF([1]!Table910111213[[#This Row],[Code]]&lt;&gt;"",[1]!KalkulaceTable[ [#This Row],[cena P5 SK] ],"")</f>
        <v>#REF!</v>
      </c>
    </row>
    <row r="639" spans="1:4" x14ac:dyDescent="0.3">
      <c r="A639" s="4" t="str">
        <f>IFERROR(IF([1]!KalkulaceTable[[#This Row],[Kód]]&lt;&gt;0,[1]!KalkulaceTable[[#This Row],[Kód]],""),"")</f>
        <v>CP-RB-150</v>
      </c>
      <c r="B639" s="5" t="e">
        <f>IF([1]!Table910111213[[#This Row],[Code]]&lt;&gt;"",[1]!KalkulaceTable[[#This Row],[Název]],"")</f>
        <v>#REF!</v>
      </c>
      <c r="C639" s="16" t="e">
        <f>IF([1]!Table910111213[[#This Row],[Code]]&lt;&gt;"",[1]!KalkulaceTable[[#This Row],[cena P5 CZ]],"")</f>
        <v>#REF!</v>
      </c>
      <c r="D639" s="8" t="e">
        <f>IF([1]!Table910111213[[#This Row],[Code]]&lt;&gt;"",[1]!KalkulaceTable[ [#This Row],[cena P5 SK] ],"")</f>
        <v>#REF!</v>
      </c>
    </row>
    <row r="640" spans="1:4" x14ac:dyDescent="0.3">
      <c r="A640" s="6" t="str">
        <f>IFERROR(IF([1]!KalkulaceTable[[#This Row],[Kód]]&lt;&gt;0,[1]!KalkulaceTable[[#This Row],[Kód]],""),"")</f>
        <v>FSSTC489</v>
      </c>
      <c r="B640" s="7" t="e">
        <f>IF([1]!Table910111213[[#This Row],[Code]]&lt;&gt;"",[1]!KalkulaceTable[[#This Row],[Název]],"")</f>
        <v>#REF!</v>
      </c>
      <c r="C640" s="17" t="e">
        <f>IF([1]!Table910111213[[#This Row],[Code]]&lt;&gt;"",[1]!KalkulaceTable[[#This Row],[cena P5 CZ]],"")</f>
        <v>#REF!</v>
      </c>
      <c r="D640" s="9" t="e">
        <f>IF([1]!Table910111213[[#This Row],[Code]]&lt;&gt;"",[1]!KalkulaceTable[ [#This Row],[cena P5 SK] ],"")</f>
        <v>#REF!</v>
      </c>
    </row>
    <row r="641" spans="1:4" x14ac:dyDescent="0.3">
      <c r="A641" s="4" t="str">
        <f>IFERROR(IF([1]!KalkulaceTable[[#This Row],[Kód]]&lt;&gt;0,[1]!KalkulaceTable[[#This Row],[Kód]],""),"")</f>
        <v>SAZ035</v>
      </c>
      <c r="B641" s="5" t="e">
        <f>IF([1]!Table910111213[[#This Row],[Code]]&lt;&gt;"",[1]!KalkulaceTable[[#This Row],[Název]],"")</f>
        <v>#REF!</v>
      </c>
      <c r="C641" s="16" t="e">
        <f>IF([1]!Table910111213[[#This Row],[Code]]&lt;&gt;"",[1]!KalkulaceTable[[#This Row],[cena P5 CZ]],"")</f>
        <v>#REF!</v>
      </c>
      <c r="D641" s="8" t="e">
        <f>IF([1]!Table910111213[[#This Row],[Code]]&lt;&gt;"",[1]!KalkulaceTable[ [#This Row],[cena P5 SK] ],"")</f>
        <v>#REF!</v>
      </c>
    </row>
    <row r="642" spans="1:4" x14ac:dyDescent="0.3">
      <c r="A642" s="6" t="str">
        <f>IFERROR(IF([1]!KalkulaceTable[[#This Row],[Kód]]&lt;&gt;0,[1]!KalkulaceTable[[#This Row],[Kód]],""),"")</f>
        <v>SAZ036</v>
      </c>
      <c r="B642" s="7" t="e">
        <f>IF([1]!Table910111213[[#This Row],[Code]]&lt;&gt;"",[1]!KalkulaceTable[[#This Row],[Název]],"")</f>
        <v>#REF!</v>
      </c>
      <c r="C642" s="17" t="e">
        <f>IF([1]!Table910111213[[#This Row],[Code]]&lt;&gt;"",[1]!KalkulaceTable[[#This Row],[cena P5 CZ]],"")</f>
        <v>#REF!</v>
      </c>
      <c r="D642" s="9" t="e">
        <f>IF([1]!Table910111213[[#This Row],[Code]]&lt;&gt;"",[1]!KalkulaceTable[ [#This Row],[cena P5 SK] ],"")</f>
        <v>#REF!</v>
      </c>
    </row>
    <row r="643" spans="1:4" x14ac:dyDescent="0.3">
      <c r="A643" s="4" t="str">
        <f>IFERROR(IF([1]!KalkulaceTable[[#This Row],[Kód]]&lt;&gt;0,[1]!KalkulaceTable[[#This Row],[Kód]],""),"")</f>
        <v>SAZ037</v>
      </c>
      <c r="B643" s="5" t="e">
        <f>IF([1]!Table910111213[[#This Row],[Code]]&lt;&gt;"",[1]!KalkulaceTable[[#This Row],[Název]],"")</f>
        <v>#REF!</v>
      </c>
      <c r="C643" s="16" t="e">
        <f>IF([1]!Table910111213[[#This Row],[Code]]&lt;&gt;"",[1]!KalkulaceTable[[#This Row],[cena P5 CZ]],"")</f>
        <v>#REF!</v>
      </c>
      <c r="D643" s="8" t="e">
        <f>IF([1]!Table910111213[[#This Row],[Code]]&lt;&gt;"",[1]!KalkulaceTable[ [#This Row],[cena P5 SK] ],"")</f>
        <v>#REF!</v>
      </c>
    </row>
    <row r="644" spans="1:4" x14ac:dyDescent="0.3">
      <c r="A644" s="6" t="str">
        <f>IFERROR(IF([1]!KalkulaceTable[[#This Row],[Kód]]&lt;&gt;0,[1]!KalkulaceTable[[#This Row],[Kód]],""),"")</f>
        <v>LED-SP-RGBW-5</v>
      </c>
      <c r="B644" s="7" t="e">
        <f>IF([1]!Table910111213[[#This Row],[Code]]&lt;&gt;"",[1]!KalkulaceTable[[#This Row],[Název]],"")</f>
        <v>#REF!</v>
      </c>
      <c r="C644" s="17" t="e">
        <f>IF([1]!Table910111213[[#This Row],[Code]]&lt;&gt;"",[1]!KalkulaceTable[[#This Row],[cena P5 CZ]],"")</f>
        <v>#REF!</v>
      </c>
      <c r="D644" s="9" t="e">
        <f>IF([1]!Table910111213[[#This Row],[Code]]&lt;&gt;"",[1]!KalkulaceTable[ [#This Row],[cena P5 SK] ],"")</f>
        <v>#REF!</v>
      </c>
    </row>
    <row r="645" spans="1:4" x14ac:dyDescent="0.3">
      <c r="A645" s="4" t="str">
        <f>IFERROR(IF([1]!KalkulaceTable[[#This Row],[Kód]]&lt;&gt;0,[1]!KalkulaceTable[[#This Row],[Kód]],""),"")</f>
        <v>HPC1104XE</v>
      </c>
      <c r="B645" s="5" t="e">
        <f>IF([1]!Table910111213[[#This Row],[Code]]&lt;&gt;"",[1]!KalkulaceTable[[#This Row],[Název]],"")</f>
        <v>#REF!</v>
      </c>
      <c r="C645" s="16" t="e">
        <f>IF([1]!Table910111213[[#This Row],[Code]]&lt;&gt;"",[1]!KalkulaceTable[[#This Row],[cena P5 CZ]],"")</f>
        <v>#REF!</v>
      </c>
      <c r="D645" s="8" t="e">
        <f>IF([1]!Table910111213[[#This Row],[Code]]&lt;&gt;"",[1]!KalkulaceTable[ [#This Row],[cena P5 SK] ],"")</f>
        <v>#REF!</v>
      </c>
    </row>
    <row r="646" spans="1:4" x14ac:dyDescent="0.3">
      <c r="A646" s="6" t="str">
        <f>IFERROR(IF([1]!KalkulaceTable[[#This Row],[Kód]]&lt;&gt;0,[1]!KalkulaceTable[[#This Row],[Kód]],""),"")</f>
        <v>HL-PR-IR-S</v>
      </c>
      <c r="B646" s="7" t="e">
        <f>IF([1]!Table910111213[[#This Row],[Code]]&lt;&gt;"",[1]!KalkulaceTable[[#This Row],[Název]],"")</f>
        <v>#REF!</v>
      </c>
      <c r="C646" s="17" t="e">
        <f>IF([1]!Table910111213[[#This Row],[Code]]&lt;&gt;"",[1]!KalkulaceTable[[#This Row],[cena P5 CZ]],"")</f>
        <v>#REF!</v>
      </c>
      <c r="D646" s="9" t="e">
        <f>IF([1]!Table910111213[[#This Row],[Code]]&lt;&gt;"",[1]!KalkulaceTable[ [#This Row],[cena P5 SK] ],"")</f>
        <v>#REF!</v>
      </c>
    </row>
    <row r="647" spans="1:4" x14ac:dyDescent="0.3">
      <c r="A647" s="4" t="str">
        <f>IFERROR(IF([1]!KalkulaceTable[[#This Row],[Kód]]&lt;&gt;0,[1]!KalkulaceTable[[#This Row],[Kód]],""),"")</f>
        <v>HQU1204M</v>
      </c>
      <c r="B647" s="5" t="e">
        <f>IF([1]!Table910111213[[#This Row],[Code]]&lt;&gt;"",[1]!KalkulaceTable[[#This Row],[Název]],"")</f>
        <v>#REF!</v>
      </c>
      <c r="C647" s="16" t="e">
        <f>IF([1]!Table910111213[[#This Row],[Code]]&lt;&gt;"",[1]!KalkulaceTable[[#This Row],[cena P5 CZ]],"")</f>
        <v>#REF!</v>
      </c>
      <c r="D647" s="8" t="e">
        <f>IF([1]!Table910111213[[#This Row],[Code]]&lt;&gt;"",[1]!KalkulaceTable[ [#This Row],[cena P5 SK] ],"")</f>
        <v>#REF!</v>
      </c>
    </row>
    <row r="648" spans="1:4" x14ac:dyDescent="0.3">
      <c r="A648" s="6" t="str">
        <f>IFERROR(IF([1]!KalkulaceTable[[#This Row],[Kód]]&lt;&gt;0,[1]!KalkulaceTable[[#This Row],[Kód]],""),"")</f>
        <v>FSSTC686</v>
      </c>
      <c r="B648" s="7" t="e">
        <f>IF([1]!Table910111213[[#This Row],[Code]]&lt;&gt;"",[1]!KalkulaceTable[[#This Row],[Název]],"")</f>
        <v>#REF!</v>
      </c>
      <c r="C648" s="17" t="e">
        <f>IF([1]!Table910111213[[#This Row],[Code]]&lt;&gt;"",[1]!KalkulaceTable[[#This Row],[cena P5 CZ]],"")</f>
        <v>#REF!</v>
      </c>
      <c r="D648" s="9" t="e">
        <f>IF([1]!Table910111213[[#This Row],[Code]]&lt;&gt;"",[1]!KalkulaceTable[ [#This Row],[cena P5 SK] ],"")</f>
        <v>#REF!</v>
      </c>
    </row>
    <row r="649" spans="1:4" x14ac:dyDescent="0.3">
      <c r="A649" s="4" t="str">
        <f>IFERROR(IF([1]!KalkulaceTable[[#This Row],[Kód]]&lt;&gt;0,[1]!KalkulaceTable[[#This Row],[Kód]],""),"")</f>
        <v>SAC01010</v>
      </c>
      <c r="B649" s="5" t="e">
        <f>IF([1]!Table910111213[[#This Row],[Code]]&lt;&gt;"",[1]!KalkulaceTable[[#This Row],[Název]],"")</f>
        <v>#REF!</v>
      </c>
      <c r="C649" s="16" t="e">
        <f>IF([1]!Table910111213[[#This Row],[Code]]&lt;&gt;"",[1]!KalkulaceTable[[#This Row],[cena P5 CZ]],"")</f>
        <v>#REF!</v>
      </c>
      <c r="D649" s="8" t="e">
        <f>IF([1]!Table910111213[[#This Row],[Code]]&lt;&gt;"",[1]!KalkulaceTable[ [#This Row],[cena P5 SK] ],"")</f>
        <v>#REF!</v>
      </c>
    </row>
    <row r="650" spans="1:4" x14ac:dyDescent="0.3">
      <c r="A650" s="6" t="str">
        <f>IFERROR(IF([1]!KalkulaceTable[[#This Row],[Kód]]&lt;&gt;0,[1]!KalkulaceTable[[#This Row],[Kód]],""),"")</f>
        <v>SAC01011</v>
      </c>
      <c r="B650" s="7" t="e">
        <f>IF([1]!Table910111213[[#This Row],[Code]]&lt;&gt;"",[1]!KalkulaceTable[[#This Row],[Název]],"")</f>
        <v>#REF!</v>
      </c>
      <c r="C650" s="17" t="e">
        <f>IF([1]!Table910111213[[#This Row],[Code]]&lt;&gt;"",[1]!KalkulaceTable[[#This Row],[cena P5 CZ]],"")</f>
        <v>#REF!</v>
      </c>
      <c r="D650" s="9" t="e">
        <f>IF([1]!Table910111213[[#This Row],[Code]]&lt;&gt;"",[1]!KalkulaceTable[ [#This Row],[cena P5 SK] ],"")</f>
        <v>#REF!</v>
      </c>
    </row>
    <row r="651" spans="1:4" x14ac:dyDescent="0.3">
      <c r="A651" s="4" t="str">
        <f>IFERROR(IF([1]!KalkulaceTable[[#This Row],[Kód]]&lt;&gt;0,[1]!KalkulaceTable[[#This Row],[Kód]],""),"")</f>
        <v>SAC01012</v>
      </c>
      <c r="B651" s="5" t="e">
        <f>IF([1]!Table910111213[[#This Row],[Code]]&lt;&gt;"",[1]!KalkulaceTable[[#This Row],[Název]],"")</f>
        <v>#REF!</v>
      </c>
      <c r="C651" s="16" t="e">
        <f>IF([1]!Table910111213[[#This Row],[Code]]&lt;&gt;"",[1]!KalkulaceTable[[#This Row],[cena P5 CZ]],"")</f>
        <v>#REF!</v>
      </c>
      <c r="D651" s="8" t="e">
        <f>IF([1]!Table910111213[[#This Row],[Code]]&lt;&gt;"",[1]!KalkulaceTable[ [#This Row],[cena P5 SK] ],"")</f>
        <v>#REF!</v>
      </c>
    </row>
    <row r="652" spans="1:4" x14ac:dyDescent="0.3">
      <c r="A652" s="6" t="str">
        <f>IFERROR(IF([1]!KalkulaceTable[[#This Row],[Kód]]&lt;&gt;0,[1]!KalkulaceTable[[#This Row],[Kód]],""),"")</f>
        <v>SAC01013</v>
      </c>
      <c r="B652" s="7" t="e">
        <f>IF([1]!Table910111213[[#This Row],[Code]]&lt;&gt;"",[1]!KalkulaceTable[[#This Row],[Název]],"")</f>
        <v>#REF!</v>
      </c>
      <c r="C652" s="17" t="e">
        <f>IF([1]!Table910111213[[#This Row],[Code]]&lt;&gt;"",[1]!KalkulaceTable[[#This Row],[cena P5 CZ]],"")</f>
        <v>#REF!</v>
      </c>
      <c r="D652" s="9" t="e">
        <f>IF([1]!Table910111213[[#This Row],[Code]]&lt;&gt;"",[1]!KalkulaceTable[ [#This Row],[cena P5 SK] ],"")</f>
        <v>#REF!</v>
      </c>
    </row>
    <row r="653" spans="1:4" x14ac:dyDescent="0.3">
      <c r="A653" s="4" t="str">
        <f>IFERROR(IF([1]!KalkulaceTable[[#This Row],[Kód]]&lt;&gt;0,[1]!KalkulaceTable[[#This Row],[Kód]],""),"")</f>
        <v>WL525</v>
      </c>
      <c r="B653" s="5" t="e">
        <f>IF([1]!Table910111213[[#This Row],[Code]]&lt;&gt;"",[1]!KalkulaceTable[[#This Row],[Název]],"")</f>
        <v>#REF!</v>
      </c>
      <c r="C653" s="16" t="e">
        <f>IF([1]!Table910111213[[#This Row],[Code]]&lt;&gt;"",[1]!KalkulaceTable[[#This Row],[cena P5 CZ]],"")</f>
        <v>#REF!</v>
      </c>
      <c r="D653" s="8" t="e">
        <f>IF([1]!Table910111213[[#This Row],[Code]]&lt;&gt;"",[1]!KalkulaceTable[ [#This Row],[cena P5 SK] ],"")</f>
        <v>#REF!</v>
      </c>
    </row>
    <row r="654" spans="1:4" x14ac:dyDescent="0.3">
      <c r="A654" s="6" t="str">
        <f>IFERROR(IF([1]!KalkulaceTable[[#This Row],[Kód]]&lt;&gt;0,[1]!KalkulaceTable[[#This Row],[Kód]],""),"")</f>
        <v>FSSTC490</v>
      </c>
      <c r="B654" s="7" t="e">
        <f>IF([1]!Table910111213[[#This Row],[Code]]&lt;&gt;"",[1]!KalkulaceTable[[#This Row],[Název]],"")</f>
        <v>#REF!</v>
      </c>
      <c r="C654" s="17" t="e">
        <f>IF([1]!Table910111213[[#This Row],[Code]]&lt;&gt;"",[1]!KalkulaceTable[[#This Row],[cena P5 CZ]],"")</f>
        <v>#REF!</v>
      </c>
      <c r="D654" s="9" t="e">
        <f>IF([1]!Table910111213[[#This Row],[Code]]&lt;&gt;"",[1]!KalkulaceTable[ [#This Row],[cena P5 SK] ],"")</f>
        <v>#REF!</v>
      </c>
    </row>
    <row r="655" spans="1:4" x14ac:dyDescent="0.3">
      <c r="A655" s="4" t="str">
        <f>IFERROR(IF([1]!KalkulaceTable[[#This Row],[Kód]]&lt;&gt;0,[1]!KalkulaceTable[[#This Row],[Kód]],""),"")</f>
        <v>HL900400SA</v>
      </c>
      <c r="B655" s="5" t="e">
        <f>IF([1]!Table910111213[[#This Row],[Code]]&lt;&gt;"",[1]!KalkulaceTable[[#This Row],[Název]],"")</f>
        <v>#REF!</v>
      </c>
      <c r="C655" s="16" t="e">
        <f>IF([1]!Table910111213[[#This Row],[Code]]&lt;&gt;"",[1]!KalkulaceTable[[#This Row],[cena P5 CZ]],"")</f>
        <v>#REF!</v>
      </c>
      <c r="D655" s="8" t="e">
        <f>IF([1]!Table910111213[[#This Row],[Code]]&lt;&gt;"",[1]!KalkulaceTable[ [#This Row],[cena P5 SK] ],"")</f>
        <v>#REF!</v>
      </c>
    </row>
    <row r="656" spans="1:4" x14ac:dyDescent="0.3">
      <c r="A656" s="6" t="str">
        <f>IFERROR(IF([1]!KalkulaceTable[[#This Row],[Kód]]&lt;&gt;0,[1]!KalkulaceTable[[#This Row],[Kód]],""),"")</f>
        <v>PANORAMA-L</v>
      </c>
      <c r="B656" s="7" t="e">
        <f>IF([1]!Table910111213[[#This Row],[Code]]&lt;&gt;"",[1]!KalkulaceTable[[#This Row],[Název]],"")</f>
        <v>#REF!</v>
      </c>
      <c r="C656" s="17" t="e">
        <f>IF([1]!Table910111213[[#This Row],[Code]]&lt;&gt;"",[1]!KalkulaceTable[[#This Row],[cena P5 CZ]],"")</f>
        <v>#REF!</v>
      </c>
      <c r="D656" s="9" t="e">
        <f>IF([1]!Table910111213[[#This Row],[Code]]&lt;&gt;"",[1]!KalkulaceTable[ [#This Row],[cena P5 SK] ],"")</f>
        <v>#REF!</v>
      </c>
    </row>
    <row r="657" spans="1:4" x14ac:dyDescent="0.3">
      <c r="A657" s="4" t="str">
        <f>IFERROR(IF([1]!KalkulaceTable[[#This Row],[Kód]]&lt;&gt;0,[1]!KalkulaceTable[[#This Row],[Kód]],""),"")</f>
        <v>FSSTC668</v>
      </c>
      <c r="B657" s="5" t="e">
        <f>IF([1]!Table910111213[[#This Row],[Code]]&lt;&gt;"",[1]!KalkulaceTable[[#This Row],[Název]],"")</f>
        <v>#REF!</v>
      </c>
      <c r="C657" s="16" t="e">
        <f>IF([1]!Table910111213[[#This Row],[Code]]&lt;&gt;"",[1]!KalkulaceTable[[#This Row],[cena P5 CZ]],"")</f>
        <v>#REF!</v>
      </c>
      <c r="D657" s="8" t="e">
        <f>IF([1]!Table910111213[[#This Row],[Code]]&lt;&gt;"",[1]!KalkulaceTable[ [#This Row],[cena P5 SK] ],"")</f>
        <v>#REF!</v>
      </c>
    </row>
    <row r="658" spans="1:4" x14ac:dyDescent="0.3">
      <c r="A658" s="6" t="str">
        <f>IFERROR(IF([1]!KalkulaceTable[[#This Row],[Kód]]&lt;&gt;0,[1]!KalkulaceTable[[#This Row],[Kód]],""),"")</f>
        <v>FSSTC572</v>
      </c>
      <c r="B658" s="7" t="e">
        <f>IF([1]!Table910111213[[#This Row],[Code]]&lt;&gt;"",[1]!KalkulaceTable[[#This Row],[Název]],"")</f>
        <v>#REF!</v>
      </c>
      <c r="C658" s="17" t="e">
        <f>IF([1]!Table910111213[[#This Row],[Code]]&lt;&gt;"",[1]!KalkulaceTable[[#This Row],[cena P5 CZ]],"")</f>
        <v>#REF!</v>
      </c>
      <c r="D658" s="9" t="e">
        <f>IF([1]!Table910111213[[#This Row],[Code]]&lt;&gt;"",[1]!KalkulaceTable[ [#This Row],[cena P5 SK] ],"")</f>
        <v>#REF!</v>
      </c>
    </row>
    <row r="659" spans="1:4" x14ac:dyDescent="0.3">
      <c r="A659" s="4" t="str">
        <f>IFERROR(IF([1]!KalkulaceTable[[#This Row],[Kód]]&lt;&gt;0,[1]!KalkulaceTable[[#This Row],[Kód]],""),"")</f>
        <v>C105400S</v>
      </c>
      <c r="B659" s="5" t="e">
        <f>IF([1]!Table910111213[[#This Row],[Code]]&lt;&gt;"",[1]!KalkulaceTable[[#This Row],[Název]],"")</f>
        <v>#REF!</v>
      </c>
      <c r="C659" s="16" t="e">
        <f>IF([1]!Table910111213[[#This Row],[Code]]&lt;&gt;"",[1]!KalkulaceTable[[#This Row],[cena P5 CZ]],"")</f>
        <v>#REF!</v>
      </c>
      <c r="D659" s="8" t="e">
        <f>IF([1]!Table910111213[[#This Row],[Code]]&lt;&gt;"",[1]!KalkulaceTable[ [#This Row],[cena P5 SK] ],"")</f>
        <v>#REF!</v>
      </c>
    </row>
    <row r="660" spans="1:4" x14ac:dyDescent="0.3">
      <c r="A660" s="6" t="str">
        <f>IFERROR(IF([1]!KalkulaceTable[[#This Row],[Kód]]&lt;&gt;0,[1]!KalkulaceTable[[#This Row],[Kód]],""),"")</f>
        <v>HLW60SM</v>
      </c>
      <c r="B660" s="7" t="e">
        <f>IF([1]!Table910111213[[#This Row],[Code]]&lt;&gt;"",[1]!KalkulaceTable[[#This Row],[Název]],"")</f>
        <v>#REF!</v>
      </c>
      <c r="C660" s="17" t="e">
        <f>IF([1]!Table910111213[[#This Row],[Code]]&lt;&gt;"",[1]!KalkulaceTable[[#This Row],[cena P5 CZ]],"")</f>
        <v>#REF!</v>
      </c>
      <c r="D660" s="9" t="e">
        <f>IF([1]!Table910111213[[#This Row],[Code]]&lt;&gt;"",[1]!KalkulaceTable[ [#This Row],[cena P5 SK] ],"")</f>
        <v>#REF!</v>
      </c>
    </row>
    <row r="661" spans="1:4" x14ac:dyDescent="0.3">
      <c r="A661" s="4" t="str">
        <f>IFERROR(IF([1]!KalkulaceTable[[#This Row],[Kód]]&lt;&gt;0,[1]!KalkulaceTable[[#This Row],[Kód]],""),"")</f>
        <v>FSSTC590</v>
      </c>
      <c r="B661" s="5" t="e">
        <f>IF([1]!Table910111213[[#This Row],[Code]]&lt;&gt;"",[1]!KalkulaceTable[[#This Row],[Název]],"")</f>
        <v>#REF!</v>
      </c>
      <c r="C661" s="16" t="e">
        <f>IF([1]!Table910111213[[#This Row],[Code]]&lt;&gt;"",[1]!KalkulaceTable[[#This Row],[cena P5 CZ]],"")</f>
        <v>#REF!</v>
      </c>
      <c r="D661" s="8" t="e">
        <f>IF([1]!Table910111213[[#This Row],[Code]]&lt;&gt;"",[1]!KalkulaceTable[ [#This Row],[cena P5 SK] ],"")</f>
        <v>#REF!</v>
      </c>
    </row>
    <row r="662" spans="1:4" x14ac:dyDescent="0.3">
      <c r="A662" s="6" t="str">
        <f>IFERROR(IF([1]!KalkulaceTable[[#This Row],[Kód]]&lt;&gt;0,[1]!KalkulaceTable[[#This Row],[Kód]],""),"")</f>
        <v>HL160400SA</v>
      </c>
      <c r="B662" s="7" t="e">
        <f>IF([1]!Table910111213[[#This Row],[Code]]&lt;&gt;"",[1]!KalkulaceTable[[#This Row],[Název]],"")</f>
        <v>#REF!</v>
      </c>
      <c r="C662" s="17" t="e">
        <f>IF([1]!Table910111213[[#This Row],[Code]]&lt;&gt;"",[1]!KalkulaceTable[[#This Row],[cena P5 CZ]],"")</f>
        <v>#REF!</v>
      </c>
      <c r="D662" s="9" t="e">
        <f>IF([1]!Table910111213[[#This Row],[Code]]&lt;&gt;"",[1]!KalkulaceTable[ [#This Row],[cena P5 SK] ],"")</f>
        <v>#REF!</v>
      </c>
    </row>
    <row r="663" spans="1:4" x14ac:dyDescent="0.3">
      <c r="A663" s="4" t="str">
        <f>IFERROR(IF([1]!KalkulaceTable[[#This Row],[Kód]]&lt;&gt;0,[1]!KalkulaceTable[[#This Row],[Kód]],""),"")</f>
        <v>WZ90ST</v>
      </c>
      <c r="B663" s="5" t="e">
        <f>IF([1]!Table910111213[[#This Row],[Code]]&lt;&gt;"",[1]!KalkulaceTable[[#This Row],[Název]],"")</f>
        <v>#REF!</v>
      </c>
      <c r="C663" s="16" t="e">
        <f>IF([1]!Table910111213[[#This Row],[Code]]&lt;&gt;"",[1]!KalkulaceTable[[#This Row],[cena P5 CZ]],"")</f>
        <v>#REF!</v>
      </c>
      <c r="D663" s="8" t="e">
        <f>IF([1]!Table910111213[[#This Row],[Code]]&lt;&gt;"",[1]!KalkulaceTable[ [#This Row],[cena P5 SK] ],"")</f>
        <v>#REF!</v>
      </c>
    </row>
    <row r="664" spans="1:4" x14ac:dyDescent="0.3">
      <c r="A664" s="6" t="str">
        <f>IFERROR(IF([1]!KalkulaceTable[[#This Row],[Kód]]&lt;&gt;0,[1]!KalkulaceTable[[#This Row],[Kód]],""),"")</f>
        <v>WHP1500M</v>
      </c>
      <c r="B664" s="7" t="e">
        <f>IF([1]!Table910111213[[#This Row],[Code]]&lt;&gt;"",[1]!KalkulaceTable[[#This Row],[Název]],"")</f>
        <v>#REF!</v>
      </c>
      <c r="C664" s="17" t="e">
        <f>IF([1]!Table910111213[[#This Row],[Code]]&lt;&gt;"",[1]!KalkulaceTable[[#This Row],[cena P5 CZ]],"")</f>
        <v>#REF!</v>
      </c>
      <c r="D664" s="9" t="e">
        <f>IF([1]!Table910111213[[#This Row],[Code]]&lt;&gt;"",[1]!KalkulaceTable[ [#This Row],[cena P5 SK] ],"")</f>
        <v>#REF!</v>
      </c>
    </row>
    <row r="665" spans="1:4" x14ac:dyDescent="0.3">
      <c r="A665" s="4" t="str">
        <f>IFERROR(IF([1]!KalkulaceTable[[#This Row],[Kód]]&lt;&gt;0,[1]!KalkulaceTable[[#This Row],[Kód]],""),"")</f>
        <v>WKPR36DUOS</v>
      </c>
      <c r="B665" s="5" t="e">
        <f>IF([1]!Table910111213[[#This Row],[Code]]&lt;&gt;"",[1]!KalkulaceTable[[#This Row],[Název]],"")</f>
        <v>#REF!</v>
      </c>
      <c r="C665" s="16" t="e">
        <f>IF([1]!Table910111213[[#This Row],[Code]]&lt;&gt;"",[1]!KalkulaceTable[[#This Row],[cena P5 CZ]],"")</f>
        <v>#REF!</v>
      </c>
      <c r="D665" s="8" t="e">
        <f>IF([1]!Table910111213[[#This Row],[Code]]&lt;&gt;"",[1]!KalkulaceTable[ [#This Row],[cena P5 SK] ],"")</f>
        <v>#REF!</v>
      </c>
    </row>
    <row r="666" spans="1:4" x14ac:dyDescent="0.3">
      <c r="A666" s="6" t="str">
        <f>IFERROR(IF([1]!KalkulaceTable[[#This Row],[Kód]]&lt;&gt;0,[1]!KalkulaceTable[[#This Row],[Kód]],""),"")</f>
        <v>FX001XW</v>
      </c>
      <c r="B666" s="7" t="e">
        <f>IF([1]!Table910111213[[#This Row],[Code]]&lt;&gt;"",[1]!KalkulaceTable[[#This Row],[Název]],"")</f>
        <v>#REF!</v>
      </c>
      <c r="C666" s="17" t="e">
        <f>IF([1]!Table910111213[[#This Row],[Code]]&lt;&gt;"",[1]!KalkulaceTable[[#This Row],[cena P5 CZ]],"")</f>
        <v>#REF!</v>
      </c>
      <c r="D666" s="9" t="e">
        <f>IF([1]!Table910111213[[#This Row],[Code]]&lt;&gt;"",[1]!KalkulaceTable[ [#This Row],[cena P5 SK] ],"")</f>
        <v>#REF!</v>
      </c>
    </row>
    <row r="667" spans="1:4" x14ac:dyDescent="0.3">
      <c r="A667" s="4" t="str">
        <f>IFERROR(IF([1]!KalkulaceTable[[#This Row],[Kód]]&lt;&gt;0,[1]!KalkulaceTable[[#This Row],[Kód]],""),"")</f>
        <v>ECO-GIT-500</v>
      </c>
      <c r="B667" s="5" t="e">
        <f>IF([1]!Table910111213[[#This Row],[Code]]&lt;&gt;"",[1]!KalkulaceTable[[#This Row],[Název]],"")</f>
        <v>#REF!</v>
      </c>
      <c r="C667" s="16" t="e">
        <f>IF([1]!Table910111213[[#This Row],[Code]]&lt;&gt;"",[1]!KalkulaceTable[[#This Row],[cena P5 CZ]],"")</f>
        <v>#REF!</v>
      </c>
      <c r="D667" s="8" t="e">
        <f>IF([1]!Table910111213[[#This Row],[Code]]&lt;&gt;"",[1]!KalkulaceTable[ [#This Row],[cena P5 SK] ],"")</f>
        <v>#REF!</v>
      </c>
    </row>
    <row r="668" spans="1:4" x14ac:dyDescent="0.3">
      <c r="A668" s="6" t="str">
        <f>IFERROR(IF([1]!KalkulaceTable[[#This Row],[Kód]]&lt;&gt;0,[1]!KalkulaceTable[[#This Row],[Kód]],""),"")</f>
        <v>WKPC16S</v>
      </c>
      <c r="B668" s="7" t="e">
        <f>IF([1]!Table910111213[[#This Row],[Code]]&lt;&gt;"",[1]!KalkulaceTable[[#This Row],[Název]],"")</f>
        <v>#REF!</v>
      </c>
      <c r="C668" s="17" t="e">
        <f>IF([1]!Table910111213[[#This Row],[Code]]&lt;&gt;"",[1]!KalkulaceTable[[#This Row],[cena P5 CZ]],"")</f>
        <v>#REF!</v>
      </c>
      <c r="D668" s="9" t="e">
        <f>IF([1]!Table910111213[[#This Row],[Code]]&lt;&gt;"",[1]!KalkulaceTable[ [#This Row],[cena P5 SK] ],"")</f>
        <v>#REF!</v>
      </c>
    </row>
    <row r="669" spans="1:4" x14ac:dyDescent="0.3">
      <c r="A669" s="4" t="str">
        <f>IFERROR(IF([1]!KalkulaceTable[[#This Row],[Kód]]&lt;&gt;0,[1]!KalkulaceTable[[#This Row],[Kód]],""),"")</f>
        <v>FSSTC551</v>
      </c>
      <c r="B669" s="5" t="e">
        <f>IF([1]!Table910111213[[#This Row],[Code]]&lt;&gt;"",[1]!KalkulaceTable[[#This Row],[Název]],"")</f>
        <v>#REF!</v>
      </c>
      <c r="C669" s="16" t="e">
        <f>IF([1]!Table910111213[[#This Row],[Code]]&lt;&gt;"",[1]!KalkulaceTable[[#This Row],[cena P5 CZ]],"")</f>
        <v>#REF!</v>
      </c>
      <c r="D669" s="8" t="e">
        <f>IF([1]!Table910111213[[#This Row],[Code]]&lt;&gt;"",[1]!KalkulaceTable[ [#This Row],[cena P5 SK] ],"")</f>
        <v>#REF!</v>
      </c>
    </row>
    <row r="670" spans="1:4" x14ac:dyDescent="0.3">
      <c r="A670" s="6" t="str">
        <f>IFERROR(IF([1]!KalkulaceTable[[#This Row],[Kód]]&lt;&gt;0,[1]!KalkulaceTable[[#This Row],[Kód]],""),"")</f>
        <v>ZHH-220</v>
      </c>
      <c r="B670" s="7" t="e">
        <f>IF([1]!Table910111213[[#This Row],[Code]]&lt;&gt;"",[1]!KalkulaceTable[[#This Row],[Název]],"")</f>
        <v>#REF!</v>
      </c>
      <c r="C670" s="17" t="e">
        <f>IF([1]!Table910111213[[#This Row],[Code]]&lt;&gt;"",[1]!KalkulaceTable[[#This Row],[cena P5 CZ]],"")</f>
        <v>#REF!</v>
      </c>
      <c r="D670" s="9" t="e">
        <f>IF([1]!Table910111213[[#This Row],[Code]]&lt;&gt;"",[1]!KalkulaceTable[ [#This Row],[cena P5 SK] ],"")</f>
        <v>#REF!</v>
      </c>
    </row>
    <row r="671" spans="1:4" x14ac:dyDescent="0.3">
      <c r="A671" s="4" t="str">
        <f>IFERROR(IF([1]!KalkulaceTable[[#This Row],[Kód]]&lt;&gt;0,[1]!KalkulaceTable[[#This Row],[Kód]],""),"")</f>
        <v>SAC00160</v>
      </c>
      <c r="B671" s="5" t="e">
        <f>IF([1]!Table910111213[[#This Row],[Code]]&lt;&gt;"",[1]!KalkulaceTable[[#This Row],[Název]],"")</f>
        <v>#REF!</v>
      </c>
      <c r="C671" s="16" t="e">
        <f>IF([1]!Table910111213[[#This Row],[Code]]&lt;&gt;"",[1]!KalkulaceTable[[#This Row],[cena P5 CZ]],"")</f>
        <v>#REF!</v>
      </c>
      <c r="D671" s="8" t="e">
        <f>IF([1]!Table910111213[[#This Row],[Code]]&lt;&gt;"",[1]!KalkulaceTable[ [#This Row],[cena P5 SK] ],"")</f>
        <v>#REF!</v>
      </c>
    </row>
    <row r="672" spans="1:4" x14ac:dyDescent="0.3">
      <c r="A672" s="6" t="str">
        <f>IFERROR(IF([1]!KalkulaceTable[[#This Row],[Kód]]&lt;&gt;0,[1]!KalkulaceTable[[#This Row],[Kód]],""),"")</f>
        <v>SAC10111</v>
      </c>
      <c r="B672" s="7" t="e">
        <f>IF([1]!Table910111213[[#This Row],[Code]]&lt;&gt;"",[1]!KalkulaceTable[[#This Row],[Název]],"")</f>
        <v>#REF!</v>
      </c>
      <c r="C672" s="17" t="e">
        <f>IF([1]!Table910111213[[#This Row],[Code]]&lt;&gt;"",[1]!KalkulaceTable[[#This Row],[cena P5 CZ]],"")</f>
        <v>#REF!</v>
      </c>
      <c r="D672" s="9" t="e">
        <f>IF([1]!Table910111213[[#This Row],[Code]]&lt;&gt;"",[1]!KalkulaceTable[ [#This Row],[cena P5 SK] ],"")</f>
        <v>#REF!</v>
      </c>
    </row>
    <row r="673" spans="1:4" x14ac:dyDescent="0.3">
      <c r="A673" s="4" t="str">
        <f>IFERROR(IF([1]!KalkulaceTable[[#This Row],[Kód]]&lt;&gt;0,[1]!KalkulaceTable[[#This Row],[Kód]],""),"")</f>
        <v>FSSTC717</v>
      </c>
      <c r="B673" s="5" t="e">
        <f>IF([1]!Table910111213[[#This Row],[Code]]&lt;&gt;"",[1]!KalkulaceTable[[#This Row],[Název]],"")</f>
        <v>#REF!</v>
      </c>
      <c r="C673" s="16" t="e">
        <f>IF([1]!Table910111213[[#This Row],[Code]]&lt;&gt;"",[1]!KalkulaceTable[[#This Row],[cena P5 CZ]],"")</f>
        <v>#REF!</v>
      </c>
      <c r="D673" s="8" t="e">
        <f>IF([1]!Table910111213[[#This Row],[Code]]&lt;&gt;"",[1]!KalkulaceTable[ [#This Row],[cena P5 SK] ],"")</f>
        <v>#REF!</v>
      </c>
    </row>
    <row r="674" spans="1:4" x14ac:dyDescent="0.3">
      <c r="A674" s="6" t="str">
        <f>IFERROR(IF([1]!KalkulaceTable[[#This Row],[Kód]]&lt;&gt;0,[1]!KalkulaceTable[[#This Row],[Kód]],""),"")</f>
        <v>HQU904M</v>
      </c>
      <c r="B674" s="7" t="e">
        <f>IF([1]!Table910111213[[#This Row],[Code]]&lt;&gt;"",[1]!KalkulaceTable[[#This Row],[Název]],"")</f>
        <v>#REF!</v>
      </c>
      <c r="C674" s="17" t="e">
        <f>IF([1]!Table910111213[[#This Row],[Code]]&lt;&gt;"",[1]!KalkulaceTable[[#This Row],[cena P5 CZ]],"")</f>
        <v>#REF!</v>
      </c>
      <c r="D674" s="9" t="e">
        <f>IF([1]!Table910111213[[#This Row],[Code]]&lt;&gt;"",[1]!KalkulaceTable[ [#This Row],[cena P5 SK] ],"")</f>
        <v>#REF!</v>
      </c>
    </row>
    <row r="675" spans="1:4" x14ac:dyDescent="0.3">
      <c r="A675" s="4" t="str">
        <f>IFERROR(IF([1]!KalkulaceTable[[#This Row],[Kód]]&lt;&gt;0,[1]!KalkulaceTable[[#This Row],[Kód]],""),"")</f>
        <v>HL135400SA</v>
      </c>
      <c r="B675" s="5" t="e">
        <f>IF([1]!Table910111213[[#This Row],[Code]]&lt;&gt;"",[1]!KalkulaceTable[[#This Row],[Název]],"")</f>
        <v>#REF!</v>
      </c>
      <c r="C675" s="16" t="e">
        <f>IF([1]!Table910111213[[#This Row],[Code]]&lt;&gt;"",[1]!KalkulaceTable[[#This Row],[cena P5 CZ]],"")</f>
        <v>#REF!</v>
      </c>
      <c r="D675" s="8" t="e">
        <f>IF([1]!Table910111213[[#This Row],[Code]]&lt;&gt;"",[1]!KalkulaceTable[ [#This Row],[cena P5 SK] ],"")</f>
        <v>#REF!</v>
      </c>
    </row>
    <row r="676" spans="1:4" x14ac:dyDescent="0.3">
      <c r="A676" s="6" t="str">
        <f>IFERROR(IF([1]!KalkulaceTable[[#This Row],[Kód]]&lt;&gt;0,[1]!KalkulaceTable[[#This Row],[Kód]],""),"")</f>
        <v>HPC7004MXE</v>
      </c>
      <c r="B676" s="7" t="e">
        <f>IF([1]!Table910111213[[#This Row],[Code]]&lt;&gt;"",[1]!KalkulaceTable[[#This Row],[Název]],"")</f>
        <v>#REF!</v>
      </c>
      <c r="C676" s="17" t="e">
        <f>IF([1]!Table910111213[[#This Row],[Code]]&lt;&gt;"",[1]!KalkulaceTable[[#This Row],[cena P5 CZ]],"")</f>
        <v>#REF!</v>
      </c>
      <c r="D676" s="9" t="e">
        <f>IF([1]!Table910111213[[#This Row],[Code]]&lt;&gt;"",[1]!KalkulaceTable[ [#This Row],[cena P5 SK] ],"")</f>
        <v>#REF!</v>
      </c>
    </row>
    <row r="677" spans="1:4" x14ac:dyDescent="0.3">
      <c r="A677" s="4" t="str">
        <f>IFERROR(IF([1]!KalkulaceTable[[#This Row],[Kód]]&lt;&gt;0,[1]!KalkulaceTable[[#This Row],[Kód]],""),"")</f>
        <v>CP-RB-120</v>
      </c>
      <c r="B677" s="5" t="e">
        <f>IF([1]!Table910111213[[#This Row],[Code]]&lt;&gt;"",[1]!KalkulaceTable[[#This Row],[Název]],"")</f>
        <v>#REF!</v>
      </c>
      <c r="C677" s="16" t="e">
        <f>IF([1]!Table910111213[[#This Row],[Code]]&lt;&gt;"",[1]!KalkulaceTable[[#This Row],[cena P5 CZ]],"")</f>
        <v>#REF!</v>
      </c>
      <c r="D677" s="8" t="e">
        <f>IF([1]!Table910111213[[#This Row],[Code]]&lt;&gt;"",[1]!KalkulaceTable[ [#This Row],[cena P5 SK] ],"")</f>
        <v>#REF!</v>
      </c>
    </row>
    <row r="678" spans="1:4" x14ac:dyDescent="0.3">
      <c r="A678" s="6" t="str">
        <f>IFERROR(IF([1]!KalkulaceTable[[#This Row],[Kód]]&lt;&gt;0,[1]!KalkulaceTable[[#This Row],[Kód]],""),"")</f>
        <v>CX110400C</v>
      </c>
      <c r="B678" s="7" t="e">
        <f>IF([1]!Table910111213[[#This Row],[Code]]&lt;&gt;"",[1]!KalkulaceTable[[#This Row],[Název]],"")</f>
        <v>#REF!</v>
      </c>
      <c r="C678" s="17" t="e">
        <f>IF([1]!Table910111213[[#This Row],[Code]]&lt;&gt;"",[1]!KalkulaceTable[[#This Row],[cena P5 CZ]],"")</f>
        <v>#REF!</v>
      </c>
      <c r="D678" s="9" t="e">
        <f>IF([1]!Table910111213[[#This Row],[Code]]&lt;&gt;"",[1]!KalkulaceTable[ [#This Row],[cena P5 SK] ],"")</f>
        <v>#REF!</v>
      </c>
    </row>
    <row r="679" spans="1:4" x14ac:dyDescent="0.3">
      <c r="A679" s="4" t="str">
        <f>IFERROR(IF([1]!KalkulaceTable[[#This Row],[Kód]]&lt;&gt;0,[1]!KalkulaceTable[[#This Row],[Kód]],""),"")</f>
        <v>SASPO241L</v>
      </c>
      <c r="B679" s="5" t="e">
        <f>IF([1]!Table910111213[[#This Row],[Code]]&lt;&gt;"",[1]!KalkulaceTable[[#This Row],[Název]],"")</f>
        <v>#REF!</v>
      </c>
      <c r="C679" s="16" t="e">
        <f>IF([1]!Table910111213[[#This Row],[Code]]&lt;&gt;"",[1]!KalkulaceTable[[#This Row],[cena P5 CZ]],"")</f>
        <v>#REF!</v>
      </c>
      <c r="D679" s="8" t="e">
        <f>IF([1]!Table910111213[[#This Row],[Code]]&lt;&gt;"",[1]!KalkulaceTable[ [#This Row],[cena P5 SK] ],"")</f>
        <v>#REF!</v>
      </c>
    </row>
    <row r="680" spans="1:4" x14ac:dyDescent="0.3">
      <c r="A680" s="6" t="str">
        <f>IFERROR(IF([1]!KalkulaceTable[[#This Row],[Kód]]&lt;&gt;0,[1]!KalkulaceTable[[#This Row],[Kód]],""),"")</f>
        <v>SZ095</v>
      </c>
      <c r="B680" s="7" t="e">
        <f>IF([1]!Table910111213[[#This Row],[Code]]&lt;&gt;"",[1]!KalkulaceTable[[#This Row],[Název]],"")</f>
        <v>#REF!</v>
      </c>
      <c r="C680" s="17" t="e">
        <f>IF([1]!Table910111213[[#This Row],[Code]]&lt;&gt;"",[1]!KalkulaceTable[[#This Row],[cena P5 CZ]],"")</f>
        <v>#REF!</v>
      </c>
      <c r="D680" s="9" t="e">
        <f>IF([1]!Table910111213[[#This Row],[Code]]&lt;&gt;"",[1]!KalkulaceTable[ [#This Row],[cena P5 SK] ],"")</f>
        <v>#REF!</v>
      </c>
    </row>
    <row r="681" spans="1:4" x14ac:dyDescent="0.3">
      <c r="A681" s="4" t="str">
        <f>IFERROR(IF([1]!KalkulaceTable[[#This Row],[Kód]]&lt;&gt;0,[1]!KalkulaceTable[[#This Row],[Kód]],""),"")</f>
        <v>HQU1504M</v>
      </c>
      <c r="B681" s="5" t="e">
        <f>IF([1]!Table910111213[[#This Row],[Code]]&lt;&gt;"",[1]!KalkulaceTable[[#This Row],[Název]],"")</f>
        <v>#REF!</v>
      </c>
      <c r="C681" s="16" t="e">
        <f>IF([1]!Table910111213[[#This Row],[Code]]&lt;&gt;"",[1]!KalkulaceTable[[#This Row],[cena P5 CZ]],"")</f>
        <v>#REF!</v>
      </c>
      <c r="D681" s="8" t="e">
        <f>IF([1]!Table910111213[[#This Row],[Code]]&lt;&gt;"",[1]!KalkulaceTable[ [#This Row],[cena P5 SK] ],"")</f>
        <v>#REF!</v>
      </c>
    </row>
    <row r="682" spans="1:4" x14ac:dyDescent="0.3">
      <c r="A682" s="6" t="str">
        <f>IFERROR(IF([1]!KalkulaceTable[[#This Row],[Kód]]&lt;&gt;0,[1]!KalkulaceTable[[#This Row],[Kód]],""),"")</f>
        <v>PANORAMA-S</v>
      </c>
      <c r="B682" s="7" t="e">
        <f>IF([1]!Table910111213[[#This Row],[Code]]&lt;&gt;"",[1]!KalkulaceTable[[#This Row],[Název]],"")</f>
        <v>#REF!</v>
      </c>
      <c r="C682" s="17" t="e">
        <f>IF([1]!Table910111213[[#This Row],[Code]]&lt;&gt;"",[1]!KalkulaceTable[[#This Row],[cena P5 CZ]],"")</f>
        <v>#REF!</v>
      </c>
      <c r="D682" s="9" t="e">
        <f>IF([1]!Table910111213[[#This Row],[Code]]&lt;&gt;"",[1]!KalkulaceTable[ [#This Row],[cena P5 SK] ],"")</f>
        <v>#REF!</v>
      </c>
    </row>
    <row r="683" spans="1:4" x14ac:dyDescent="0.3">
      <c r="A683" s="4" t="str">
        <f>IFERROR(IF([1]!KalkulaceTable[[#This Row],[Kód]]&lt;&gt;0,[1]!KalkulaceTable[[#This Row],[Kód]],""),"")</f>
        <v>PRO-CS</v>
      </c>
      <c r="B683" s="5" t="e">
        <f>IF([1]!Table910111213[[#This Row],[Code]]&lt;&gt;"",[1]!KalkulaceTable[[#This Row],[Název]],"")</f>
        <v>#REF!</v>
      </c>
      <c r="C683" s="16" t="e">
        <f>IF([1]!Table910111213[[#This Row],[Code]]&lt;&gt;"",[1]!KalkulaceTable[[#This Row],[cena P5 CZ]],"")</f>
        <v>#REF!</v>
      </c>
      <c r="D683" s="8" t="e">
        <f>IF([1]!Table910111213[[#This Row],[Code]]&lt;&gt;"",[1]!KalkulaceTable[ [#This Row],[cena P5 SK] ],"")</f>
        <v>#REF!</v>
      </c>
    </row>
    <row r="684" spans="1:4" x14ac:dyDescent="0.3">
      <c r="A684" s="6" t="str">
        <f>IFERROR(IF([1]!KalkulaceTable[[#This Row],[Kód]]&lt;&gt;0,[1]!KalkulaceTable[[#This Row],[Kód]],""),"")</f>
        <v>WK200SL</v>
      </c>
      <c r="B684" s="7" t="e">
        <f>IF([1]!Table910111213[[#This Row],[Code]]&lt;&gt;"",[1]!KalkulaceTable[[#This Row],[Název]],"")</f>
        <v>#REF!</v>
      </c>
      <c r="C684" s="17" t="e">
        <f>IF([1]!Table910111213[[#This Row],[Code]]&lt;&gt;"",[1]!KalkulaceTable[[#This Row],[cena P5 CZ]],"")</f>
        <v>#REF!</v>
      </c>
      <c r="D684" s="9" t="e">
        <f>IF([1]!Table910111213[[#This Row],[Code]]&lt;&gt;"",[1]!KalkulaceTable[ [#This Row],[cena P5 SK] ],"")</f>
        <v>#REF!</v>
      </c>
    </row>
    <row r="685" spans="1:4" x14ac:dyDescent="0.3">
      <c r="A685" s="4" t="str">
        <f>IFERROR(IF([1]!KalkulaceTable[[#This Row],[Kód]]&lt;&gt;0,[1]!KalkulaceTable[[#This Row],[Kód]],""),"")</f>
        <v>SAZ565</v>
      </c>
      <c r="B685" s="5" t="e">
        <f>IF([1]!Table910111213[[#This Row],[Code]]&lt;&gt;"",[1]!KalkulaceTable[[#This Row],[Název]],"")</f>
        <v>#REF!</v>
      </c>
      <c r="C685" s="16" t="e">
        <f>IF([1]!Table910111213[[#This Row],[Code]]&lt;&gt;"",[1]!KalkulaceTable[[#This Row],[cena P5 CZ]],"")</f>
        <v>#REF!</v>
      </c>
      <c r="D685" s="8" t="e">
        <f>IF([1]!Table910111213[[#This Row],[Code]]&lt;&gt;"",[1]!KalkulaceTable[ [#This Row],[cena P5 SK] ],"")</f>
        <v>#REF!</v>
      </c>
    </row>
    <row r="686" spans="1:4" x14ac:dyDescent="0.3">
      <c r="A686" s="6" t="str">
        <f>IFERROR(IF([1]!KalkulaceTable[[#This Row],[Kód]]&lt;&gt;0,[1]!KalkulaceTable[[#This Row],[Kód]],""),"")</f>
        <v>FSSTC640</v>
      </c>
      <c r="B686" s="7" t="e">
        <f>IF([1]!Table910111213[[#This Row],[Code]]&lt;&gt;"",[1]!KalkulaceTable[[#This Row],[Název]],"")</f>
        <v>#REF!</v>
      </c>
      <c r="C686" s="17" t="e">
        <f>IF([1]!Table910111213[[#This Row],[Code]]&lt;&gt;"",[1]!KalkulaceTable[[#This Row],[cena P5 CZ]],"")</f>
        <v>#REF!</v>
      </c>
      <c r="D686" s="9" t="e">
        <f>IF([1]!Table910111213[[#This Row],[Code]]&lt;&gt;"",[1]!KalkulaceTable[ [#This Row],[cena P5 SK] ],"")</f>
        <v>#REF!</v>
      </c>
    </row>
    <row r="687" spans="1:4" x14ac:dyDescent="0.3">
      <c r="A687" s="4" t="str">
        <f>IFERROR(IF([1]!KalkulaceTable[[#This Row],[Kód]]&lt;&gt;0,[1]!KalkulaceTable[[#This Row],[Kód]],""),"")</f>
        <v>514-D</v>
      </c>
      <c r="B687" s="5" t="e">
        <f>IF([1]!Table910111213[[#This Row],[Code]]&lt;&gt;"",[1]!KalkulaceTable[[#This Row],[Název]],"")</f>
        <v>#REF!</v>
      </c>
      <c r="C687" s="16" t="e">
        <f>IF([1]!Table910111213[[#This Row],[Code]]&lt;&gt;"",[1]!KalkulaceTable[[#This Row],[cena P5 CZ]],"")</f>
        <v>#REF!</v>
      </c>
      <c r="D687" s="8" t="e">
        <f>IF([1]!Table910111213[[#This Row],[Code]]&lt;&gt;"",[1]!KalkulaceTable[ [#This Row],[cena P5 SK] ],"")</f>
        <v>#REF!</v>
      </c>
    </row>
    <row r="688" spans="1:4" x14ac:dyDescent="0.3">
      <c r="A688" s="6" t="str">
        <f>IFERROR(IF([1]!KalkulaceTable[[#This Row],[Kód]]&lt;&gt;0,[1]!KalkulaceTable[[#This Row],[Kód]],""),"")</f>
        <v>WX319</v>
      </c>
      <c r="B688" s="7" t="e">
        <f>IF([1]!Table910111213[[#This Row],[Code]]&lt;&gt;"",[1]!KalkulaceTable[[#This Row],[Název]],"")</f>
        <v>#REF!</v>
      </c>
      <c r="C688" s="17" t="e">
        <f>IF([1]!Table910111213[[#This Row],[Code]]&lt;&gt;"",[1]!KalkulaceTable[[#This Row],[cena P5 CZ]],"")</f>
        <v>#REF!</v>
      </c>
      <c r="D688" s="9" t="e">
        <f>IF([1]!Table910111213[[#This Row],[Code]]&lt;&gt;"",[1]!KalkulaceTable[ [#This Row],[cena P5 SK] ],"")</f>
        <v>#REF!</v>
      </c>
    </row>
    <row r="689" spans="1:4" x14ac:dyDescent="0.3">
      <c r="A689" s="4" t="str">
        <f>IFERROR(IF([1]!KalkulaceTable[[#This Row],[Kód]]&lt;&gt;0,[1]!KalkulaceTable[[#This Row],[Kód]],""),"")</f>
        <v>FSSTC504</v>
      </c>
      <c r="B689" s="5" t="e">
        <f>IF([1]!Table910111213[[#This Row],[Code]]&lt;&gt;"",[1]!KalkulaceTable[[#This Row],[Název]],"")</f>
        <v>#REF!</v>
      </c>
      <c r="C689" s="16" t="e">
        <f>IF([1]!Table910111213[[#This Row],[Code]]&lt;&gt;"",[1]!KalkulaceTable[[#This Row],[cena P5 CZ]],"")</f>
        <v>#REF!</v>
      </c>
      <c r="D689" s="8" t="e">
        <f>IF([1]!Table910111213[[#This Row],[Code]]&lt;&gt;"",[1]!KalkulaceTable[ [#This Row],[cena P5 SK] ],"")</f>
        <v>#REF!</v>
      </c>
    </row>
    <row r="690" spans="1:4" x14ac:dyDescent="0.3">
      <c r="A690" s="6" t="str">
        <f>IFERROR(IF([1]!KalkulaceTable[[#This Row],[Kód]]&lt;&gt;0,[1]!KalkulaceTable[[#This Row],[Kód]],""),"")</f>
        <v>SASPO240L</v>
      </c>
      <c r="B690" s="7" t="e">
        <f>IF([1]!Table910111213[[#This Row],[Code]]&lt;&gt;"",[1]!KalkulaceTable[[#This Row],[Název]],"")</f>
        <v>#REF!</v>
      </c>
      <c r="C690" s="17" t="e">
        <f>IF([1]!Table910111213[[#This Row],[Code]]&lt;&gt;"",[1]!KalkulaceTable[[#This Row],[cena P5 CZ]],"")</f>
        <v>#REF!</v>
      </c>
      <c r="D690" s="9" t="e">
        <f>IF([1]!Table910111213[[#This Row],[Code]]&lt;&gt;"",[1]!KalkulaceTable[ [#This Row],[cena P5 SK] ],"")</f>
        <v>#REF!</v>
      </c>
    </row>
    <row r="691" spans="1:4" x14ac:dyDescent="0.3">
      <c r="A691" s="4" t="str">
        <f>IFERROR(IF([1]!KalkulaceTable[[#This Row],[Kód]]&lt;&gt;0,[1]!KalkulaceTable[[#This Row],[Kód]],""),"")</f>
        <v>SAB00103</v>
      </c>
      <c r="B691" s="5" t="e">
        <f>IF([1]!Table910111213[[#This Row],[Code]]&lt;&gt;"",[1]!KalkulaceTable[[#This Row],[Název]],"")</f>
        <v>#REF!</v>
      </c>
      <c r="C691" s="16" t="e">
        <f>IF([1]!Table910111213[[#This Row],[Code]]&lt;&gt;"",[1]!KalkulaceTable[[#This Row],[cena P5 CZ]],"")</f>
        <v>#REF!</v>
      </c>
      <c r="D691" s="8" t="e">
        <f>IF([1]!Table910111213[[#This Row],[Code]]&lt;&gt;"",[1]!KalkulaceTable[ [#This Row],[cena P5 SK] ],"")</f>
        <v>#REF!</v>
      </c>
    </row>
    <row r="692" spans="1:4" x14ac:dyDescent="0.3">
      <c r="A692" s="6" t="str">
        <f>IFERROR(IF([1]!KalkulaceTable[[#This Row],[Kód]]&lt;&gt;0,[1]!KalkulaceTable[[#This Row],[Kód]],""),"")</f>
        <v>WZ050M</v>
      </c>
      <c r="B692" s="7" t="e">
        <f>IF([1]!Table910111213[[#This Row],[Code]]&lt;&gt;"",[1]!KalkulaceTable[[#This Row],[Název]],"")</f>
        <v>#REF!</v>
      </c>
      <c r="C692" s="17" t="e">
        <f>IF([1]!Table910111213[[#This Row],[Code]]&lt;&gt;"",[1]!KalkulaceTable[[#This Row],[cena P5 CZ]],"")</f>
        <v>#REF!</v>
      </c>
      <c r="D692" s="9" t="e">
        <f>IF([1]!Table910111213[[#This Row],[Code]]&lt;&gt;"",[1]!KalkulaceTable[ [#This Row],[cena P5 SK] ],"")</f>
        <v>#REF!</v>
      </c>
    </row>
    <row r="693" spans="1:4" x14ac:dyDescent="0.3">
      <c r="A693" s="4" t="str">
        <f>IFERROR(IF([1]!KalkulaceTable[[#This Row],[Kód]]&lt;&gt;0,[1]!KalkulaceTable[[#This Row],[Kód]],""),"")</f>
        <v>WZ90M</v>
      </c>
      <c r="B693" s="5" t="e">
        <f>IF([1]!Table910111213[[#This Row],[Code]]&lt;&gt;"",[1]!KalkulaceTable[[#This Row],[Název]],"")</f>
        <v>#REF!</v>
      </c>
      <c r="C693" s="16" t="e">
        <f>IF([1]!Table910111213[[#This Row],[Code]]&lt;&gt;"",[1]!KalkulaceTable[[#This Row],[cena P5 CZ]],"")</f>
        <v>#REF!</v>
      </c>
      <c r="D693" s="8" t="e">
        <f>IF([1]!Table910111213[[#This Row],[Code]]&lt;&gt;"",[1]!KalkulaceTable[ [#This Row],[cena P5 SK] ],"")</f>
        <v>#REF!</v>
      </c>
    </row>
    <row r="694" spans="1:4" x14ac:dyDescent="0.3">
      <c r="A694" s="6" t="str">
        <f>IFERROR(IF([1]!KalkulaceTable[[#This Row],[Kód]]&lt;&gt;0,[1]!KalkulaceTable[[#This Row],[Kód]],""),"")</f>
        <v>HM900400BX</v>
      </c>
      <c r="B694" s="7" t="e">
        <f>IF([1]!Table910111213[[#This Row],[Code]]&lt;&gt;"",[1]!KalkulaceTable[[#This Row],[Název]],"")</f>
        <v>#REF!</v>
      </c>
      <c r="C694" s="17" t="e">
        <f>IF([1]!Table910111213[[#This Row],[Code]]&lt;&gt;"",[1]!KalkulaceTable[[#This Row],[cena P5 CZ]],"")</f>
        <v>#REF!</v>
      </c>
      <c r="D694" s="9" t="e">
        <f>IF([1]!Table910111213[[#This Row],[Code]]&lt;&gt;"",[1]!KalkulaceTable[ [#This Row],[cena P5 SK] ],"")</f>
        <v>#REF!</v>
      </c>
    </row>
    <row r="695" spans="1:4" x14ac:dyDescent="0.3">
      <c r="A695" s="4" t="str">
        <f>IFERROR(IF([1]!KalkulaceTable[[#This Row],[Kód]]&lt;&gt;0,[1]!KalkulaceTable[[#This Row],[Kód]],""),"")</f>
        <v>HMS900400M</v>
      </c>
      <c r="B695" s="5" t="e">
        <f>IF([1]!Table910111213[[#This Row],[Code]]&lt;&gt;"",[1]!KalkulaceTable[[#This Row],[Název]],"")</f>
        <v>#REF!</v>
      </c>
      <c r="C695" s="16" t="e">
        <f>IF([1]!Table910111213[[#This Row],[Code]]&lt;&gt;"",[1]!KalkulaceTable[[#This Row],[cena P5 CZ]],"")</f>
        <v>#REF!</v>
      </c>
      <c r="D695" s="8" t="e">
        <f>IF([1]!Table910111213[[#This Row],[Code]]&lt;&gt;"",[1]!KalkulaceTable[ [#This Row],[cena P5 SK] ],"")</f>
        <v>#REF!</v>
      </c>
    </row>
    <row r="696" spans="1:4" x14ac:dyDescent="0.3">
      <c r="A696" s="6" t="str">
        <f>IFERROR(IF([1]!KalkulaceTable[[#This Row],[Kód]]&lt;&gt;0,[1]!KalkulaceTable[[#This Row],[Kód]],""),"")</f>
        <v>HPC7</v>
      </c>
      <c r="B696" s="7" t="e">
        <f>IF([1]!Table910111213[[#This Row],[Code]]&lt;&gt;"",[1]!KalkulaceTable[[#This Row],[Název]],"")</f>
        <v>#REF!</v>
      </c>
      <c r="C696" s="17" t="e">
        <f>IF([1]!Table910111213[[#This Row],[Code]]&lt;&gt;"",[1]!KalkulaceTable[[#This Row],[cena P5 CZ]],"")</f>
        <v>#REF!</v>
      </c>
      <c r="D696" s="9" t="e">
        <f>IF([1]!Table910111213[[#This Row],[Code]]&lt;&gt;"",[1]!KalkulaceTable[ [#This Row],[cena P5 SK] ],"")</f>
        <v>#REF!</v>
      </c>
    </row>
    <row r="697" spans="1:4" x14ac:dyDescent="0.3">
      <c r="A697" s="4" t="str">
        <f>IFERROR(IF([1]!KalkulaceTable[[#This Row],[Kód]]&lt;&gt;0,[1]!KalkulaceTable[[#This Row],[Kód]],""),"")</f>
        <v>CX180-45</v>
      </c>
      <c r="B697" s="5" t="e">
        <f>IF([1]!Table910111213[[#This Row],[Code]]&lt;&gt;"",[1]!KalkulaceTable[[#This Row],[Název]],"")</f>
        <v>#REF!</v>
      </c>
      <c r="C697" s="16" t="e">
        <f>IF([1]!Table910111213[[#This Row],[Code]]&lt;&gt;"",[1]!KalkulaceTable[[#This Row],[cena P5 CZ]],"")</f>
        <v>#REF!</v>
      </c>
      <c r="D697" s="8" t="e">
        <f>IF([1]!Table910111213[[#This Row],[Code]]&lt;&gt;"",[1]!KalkulaceTable[ [#This Row],[cena P5 SK] ],"")</f>
        <v>#REF!</v>
      </c>
    </row>
    <row r="698" spans="1:4" x14ac:dyDescent="0.3">
      <c r="A698" s="6" t="str">
        <f>IFERROR(IF([1]!KalkulaceTable[[#This Row],[Kód]]&lt;&gt;0,[1]!KalkulaceTable[[#This Row],[Kód]],""),"")</f>
        <v>HL160400</v>
      </c>
      <c r="B698" s="7" t="e">
        <f>IF([1]!Table910111213[[#This Row],[Code]]&lt;&gt;"",[1]!KalkulaceTable[[#This Row],[Název]],"")</f>
        <v>#REF!</v>
      </c>
      <c r="C698" s="17" t="e">
        <f>IF([1]!Table910111213[[#This Row],[Code]]&lt;&gt;"",[1]!KalkulaceTable[[#This Row],[cena P5 CZ]],"")</f>
        <v>#REF!</v>
      </c>
      <c r="D698" s="9" t="e">
        <f>IF([1]!Table910111213[[#This Row],[Code]]&lt;&gt;"",[1]!KalkulaceTable[ [#This Row],[cena P5 SK] ],"")</f>
        <v>#REF!</v>
      </c>
    </row>
    <row r="699" spans="1:4" x14ac:dyDescent="0.3">
      <c r="A699" s="4" t="str">
        <f>IFERROR(IF([1]!KalkulaceTable[[#This Row],[Kód]]&lt;&gt;0,[1]!KalkulaceTable[[#This Row],[Kód]],""),"")</f>
        <v>HME600400BX</v>
      </c>
      <c r="B699" s="5" t="e">
        <f>IF([1]!Table910111213[[#This Row],[Code]]&lt;&gt;"",[1]!KalkulaceTable[[#This Row],[Název]],"")</f>
        <v>#REF!</v>
      </c>
      <c r="C699" s="16" t="e">
        <f>IF([1]!Table910111213[[#This Row],[Code]]&lt;&gt;"",[1]!KalkulaceTable[[#This Row],[cena P5 CZ]],"")</f>
        <v>#REF!</v>
      </c>
      <c r="D699" s="8" t="e">
        <f>IF([1]!Table910111213[[#This Row],[Code]]&lt;&gt;"",[1]!KalkulaceTable[ [#This Row],[cena P5 SK] ],"")</f>
        <v>#REF!</v>
      </c>
    </row>
    <row r="700" spans="1:4" x14ac:dyDescent="0.3">
      <c r="A700" s="6" t="str">
        <f>IFERROR(IF([1]!KalkulaceTable[[#This Row],[Kód]]&lt;&gt;0,[1]!KalkulaceTable[[#This Row],[Kód]],""),"")</f>
        <v>HD3M</v>
      </c>
      <c r="B700" s="7" t="e">
        <f>IF([1]!Table910111213[[#This Row],[Code]]&lt;&gt;"",[1]!KalkulaceTable[[#This Row],[Název]],"")</f>
        <v>#REF!</v>
      </c>
      <c r="C700" s="17" t="e">
        <f>IF([1]!Table910111213[[#This Row],[Code]]&lt;&gt;"",[1]!KalkulaceTable[[#This Row],[cena P5 CZ]],"")</f>
        <v>#REF!</v>
      </c>
      <c r="D700" s="9" t="e">
        <f>IF([1]!Table910111213[[#This Row],[Code]]&lt;&gt;"",[1]!KalkulaceTable[ [#This Row],[cena P5 SK] ],"")</f>
        <v>#REF!</v>
      </c>
    </row>
    <row r="701" spans="1:4" x14ac:dyDescent="0.3">
      <c r="A701" s="4" t="str">
        <f>IFERROR(IF([1]!KalkulaceTable[[#This Row],[Kód]]&lt;&gt;0,[1]!KalkulaceTable[[#This Row],[Kód]],""),"")</f>
        <v>C170400VKK</v>
      </c>
      <c r="B701" s="5" t="e">
        <f>IF([1]!Table910111213[[#This Row],[Code]]&lt;&gt;"",[1]!KalkulaceTable[[#This Row],[Název]],"")</f>
        <v>#REF!</v>
      </c>
      <c r="C701" s="16" t="e">
        <f>IF([1]!Table910111213[[#This Row],[Code]]&lt;&gt;"",[1]!KalkulaceTable[[#This Row],[cena P5 CZ]],"")</f>
        <v>#REF!</v>
      </c>
      <c r="D701" s="8" t="e">
        <f>IF([1]!Table910111213[[#This Row],[Code]]&lt;&gt;"",[1]!KalkulaceTable[ [#This Row],[cena P5 SK] ],"")</f>
        <v>#REF!</v>
      </c>
    </row>
    <row r="702" spans="1:4" x14ac:dyDescent="0.3">
      <c r="A702" s="6" t="str">
        <f>IFERROR(IF([1]!KalkulaceTable[[#This Row],[Kód]]&lt;&gt;0,[1]!KalkulaceTable[[#This Row],[Kód]],""),"")</f>
        <v>FSSTC285</v>
      </c>
      <c r="B702" s="7" t="e">
        <f>IF([1]!Table910111213[[#This Row],[Code]]&lt;&gt;"",[1]!KalkulaceTable[[#This Row],[Název]],"")</f>
        <v>#REF!</v>
      </c>
      <c r="C702" s="17" t="e">
        <f>IF([1]!Table910111213[[#This Row],[Code]]&lt;&gt;"",[1]!KalkulaceTable[[#This Row],[cena P5 CZ]],"")</f>
        <v>#REF!</v>
      </c>
      <c r="D702" s="9" t="e">
        <f>IF([1]!Table910111213[[#This Row],[Code]]&lt;&gt;"",[1]!KalkulaceTable[ [#This Row],[cena P5 SK] ],"")</f>
        <v>#REF!</v>
      </c>
    </row>
    <row r="703" spans="1:4" x14ac:dyDescent="0.3">
      <c r="A703" s="4" t="str">
        <f>IFERROR(IF([1]!KalkulaceTable[[#This Row],[Kód]]&lt;&gt;0,[1]!KalkulaceTable[[#This Row],[Kód]],""),"")</f>
        <v>SAC19554</v>
      </c>
      <c r="B703" s="5" t="e">
        <f>IF([1]!Table910111213[[#This Row],[Code]]&lt;&gt;"",[1]!KalkulaceTable[[#This Row],[Název]],"")</f>
        <v>#REF!</v>
      </c>
      <c r="C703" s="16" t="e">
        <f>IF([1]!Table910111213[[#This Row],[Code]]&lt;&gt;"",[1]!KalkulaceTable[[#This Row],[cena P5 CZ]],"")</f>
        <v>#REF!</v>
      </c>
      <c r="D703" s="8" t="e">
        <f>IF([1]!Table910111213[[#This Row],[Code]]&lt;&gt;"",[1]!KalkulaceTable[ [#This Row],[cena P5 SK] ],"")</f>
        <v>#REF!</v>
      </c>
    </row>
    <row r="704" spans="1:4" x14ac:dyDescent="0.3">
      <c r="A704" s="6" t="str">
        <f>IFERROR(IF([1]!KalkulaceTable[[#This Row],[Kód]]&lt;&gt;0,[1]!KalkulaceTable[[#This Row],[Kód]],""),"")</f>
        <v>HL700400S</v>
      </c>
      <c r="B704" s="7" t="e">
        <f>IF([1]!Table910111213[[#This Row],[Code]]&lt;&gt;"",[1]!KalkulaceTable[[#This Row],[Název]],"")</f>
        <v>#REF!</v>
      </c>
      <c r="C704" s="17" t="e">
        <f>IF([1]!Table910111213[[#This Row],[Code]]&lt;&gt;"",[1]!KalkulaceTable[[#This Row],[cena P5 CZ]],"")</f>
        <v>#REF!</v>
      </c>
      <c r="D704" s="9" t="e">
        <f>IF([1]!Table910111213[[#This Row],[Code]]&lt;&gt;"",[1]!KalkulaceTable[ [#This Row],[cena P5 SK] ],"")</f>
        <v>#REF!</v>
      </c>
    </row>
    <row r="705" spans="1:4" x14ac:dyDescent="0.3">
      <c r="A705" s="4" t="str">
        <f>IFERROR(IF([1]!KalkulaceTable[[#This Row],[Kód]]&lt;&gt;0,[1]!KalkulaceTable[[#This Row],[Kód]],""),"")</f>
        <v>DIR-750-R</v>
      </c>
      <c r="B705" s="5" t="e">
        <f>IF([1]!Table910111213[[#This Row],[Code]]&lt;&gt;"",[1]!KalkulaceTable[[#This Row],[Název]],"")</f>
        <v>#REF!</v>
      </c>
      <c r="C705" s="16" t="e">
        <f>IF([1]!Table910111213[[#This Row],[Code]]&lt;&gt;"",[1]!KalkulaceTable[[#This Row],[cena P5 CZ]],"")</f>
        <v>#REF!</v>
      </c>
      <c r="D705" s="8" t="e">
        <f>IF([1]!Table910111213[[#This Row],[Code]]&lt;&gt;"",[1]!KalkulaceTable[ [#This Row],[cena P5 SK] ],"")</f>
        <v>#REF!</v>
      </c>
    </row>
    <row r="706" spans="1:4" x14ac:dyDescent="0.3">
      <c r="A706" s="6" t="str">
        <f>IFERROR(IF([1]!KalkulaceTable[[#This Row],[Kód]]&lt;&gt;0,[1]!KalkulaceTable[[#This Row],[Kód]],""),"")</f>
        <v>WK500SL</v>
      </c>
      <c r="B706" s="7" t="e">
        <f>IF([1]!Table910111213[[#This Row],[Code]]&lt;&gt;"",[1]!KalkulaceTable[[#This Row],[Název]],"")</f>
        <v>#REF!</v>
      </c>
      <c r="C706" s="17" t="e">
        <f>IF([1]!Table910111213[[#This Row],[Code]]&lt;&gt;"",[1]!KalkulaceTable[[#This Row],[cena P5 CZ]],"")</f>
        <v>#REF!</v>
      </c>
      <c r="D706" s="9" t="e">
        <f>IF([1]!Table910111213[[#This Row],[Code]]&lt;&gt;"",[1]!KalkulaceTable[ [#This Row],[cena P5 SK] ],"")</f>
        <v>#REF!</v>
      </c>
    </row>
    <row r="707" spans="1:4" x14ac:dyDescent="0.3">
      <c r="A707" s="4" t="str">
        <f>IFERROR(IF([1]!KalkulaceTable[[#This Row],[Kód]]&lt;&gt;0,[1]!KalkulaceTable[[#This Row],[Kód]],""),"")</f>
        <v>WKPR20M</v>
      </c>
      <c r="B707" s="5" t="e">
        <f>IF([1]!Table910111213[[#This Row],[Code]]&lt;&gt;"",[1]!KalkulaceTable[[#This Row],[Název]],"")</f>
        <v>#REF!</v>
      </c>
      <c r="C707" s="16" t="e">
        <f>IF([1]!Table910111213[[#This Row],[Code]]&lt;&gt;"",[1]!KalkulaceTable[[#This Row],[cena P5 CZ]],"")</f>
        <v>#REF!</v>
      </c>
      <c r="D707" s="8" t="e">
        <f>IF([1]!Table910111213[[#This Row],[Code]]&lt;&gt;"",[1]!KalkulaceTable[ [#This Row],[cena P5 SK] ],"")</f>
        <v>#REF!</v>
      </c>
    </row>
    <row r="708" spans="1:4" x14ac:dyDescent="0.3">
      <c r="A708" s="6" t="str">
        <f>IFERROR(IF([1]!KalkulaceTable[[#This Row],[Kód]]&lt;&gt;0,[1]!KalkulaceTable[[#This Row],[Kód]],""),"")</f>
        <v>440-D</v>
      </c>
      <c r="B708" s="7" t="e">
        <f>IF([1]!Table910111213[[#This Row],[Code]]&lt;&gt;"",[1]!KalkulaceTable[[#This Row],[Název]],"")</f>
        <v>#REF!</v>
      </c>
      <c r="C708" s="17" t="e">
        <f>IF([1]!Table910111213[[#This Row],[Code]]&lt;&gt;"",[1]!KalkulaceTable[[#This Row],[cena P5 CZ]],"")</f>
        <v>#REF!</v>
      </c>
      <c r="D708" s="9" t="e">
        <f>IF([1]!Table910111213[[#This Row],[Code]]&lt;&gt;"",[1]!KalkulaceTable[ [#This Row],[cena P5 SK] ],"")</f>
        <v>#REF!</v>
      </c>
    </row>
    <row r="709" spans="1:4" x14ac:dyDescent="0.3">
      <c r="A709" s="4" t="str">
        <f>IFERROR(IF([1]!KalkulaceTable[[#This Row],[Kód]]&lt;&gt;0,[1]!KalkulaceTable[[#This Row],[Kód]],""),"")</f>
        <v>SAC00400</v>
      </c>
      <c r="B709" s="5" t="e">
        <f>IF([1]!Table910111213[[#This Row],[Code]]&lt;&gt;"",[1]!KalkulaceTable[[#This Row],[Název]],"")</f>
        <v>#REF!</v>
      </c>
      <c r="C709" s="16" t="e">
        <f>IF([1]!Table910111213[[#This Row],[Code]]&lt;&gt;"",[1]!KalkulaceTable[[#This Row],[cena P5 CZ]],"")</f>
        <v>#REF!</v>
      </c>
      <c r="D709" s="8" t="e">
        <f>IF([1]!Table910111213[[#This Row],[Code]]&lt;&gt;"",[1]!KalkulaceTable[ [#This Row],[cena P5 SK] ],"")</f>
        <v>#REF!</v>
      </c>
    </row>
    <row r="710" spans="1:4" x14ac:dyDescent="0.3">
      <c r="A710" s="6" t="str">
        <f>IFERROR(IF([1]!KalkulaceTable[[#This Row],[Kód]]&lt;&gt;0,[1]!KalkulaceTable[[#This Row],[Kód]],""),"")</f>
        <v>HLWE904M</v>
      </c>
      <c r="B710" s="7" t="e">
        <f>IF([1]!Table910111213[[#This Row],[Code]]&lt;&gt;"",[1]!KalkulaceTable[[#This Row],[Název]],"")</f>
        <v>#REF!</v>
      </c>
      <c r="C710" s="17" t="e">
        <f>IF([1]!Table910111213[[#This Row],[Code]]&lt;&gt;"",[1]!KalkulaceTable[[#This Row],[cena P5 CZ]],"")</f>
        <v>#REF!</v>
      </c>
      <c r="D710" s="9" t="e">
        <f>IF([1]!Table910111213[[#This Row],[Code]]&lt;&gt;"",[1]!KalkulaceTable[ [#This Row],[cena P5 SK] ],"")</f>
        <v>#REF!</v>
      </c>
    </row>
    <row r="711" spans="1:4" x14ac:dyDescent="0.3">
      <c r="A711" s="4" t="str">
        <f>IFERROR(IF([1]!KalkulaceTable[[#This Row],[Kód]]&lt;&gt;0,[1]!KalkulaceTable[[#This Row],[Kód]],""),"")</f>
        <v>SFE-220400</v>
      </c>
      <c r="B711" s="5" t="e">
        <f>IF([1]!Table910111213[[#This Row],[Code]]&lt;&gt;"",[1]!KalkulaceTable[[#This Row],[Název]],"")</f>
        <v>#REF!</v>
      </c>
      <c r="C711" s="16" t="e">
        <f>IF([1]!Table910111213[[#This Row],[Code]]&lt;&gt;"",[1]!KalkulaceTable[[#This Row],[cena P5 CZ]],"")</f>
        <v>#REF!</v>
      </c>
      <c r="D711" s="8" t="e">
        <f>IF([1]!Table910111213[[#This Row],[Code]]&lt;&gt;"",[1]!KalkulaceTable[ [#This Row],[cena P5 SK] ],"")</f>
        <v>#REF!</v>
      </c>
    </row>
    <row r="712" spans="1:4" x14ac:dyDescent="0.3">
      <c r="A712" s="6" t="str">
        <f>IFERROR(IF([1]!KalkulaceTable[[#This Row],[Kód]]&lt;&gt;0,[1]!KalkulaceTable[[#This Row],[Kód]],""),"")</f>
        <v>WZ115120</v>
      </c>
      <c r="B712" s="7" t="e">
        <f>IF([1]!Table910111213[[#This Row],[Code]]&lt;&gt;"",[1]!KalkulaceTable[[#This Row],[Název]],"")</f>
        <v>#REF!</v>
      </c>
      <c r="C712" s="17" t="e">
        <f>IF([1]!Table910111213[[#This Row],[Code]]&lt;&gt;"",[1]!KalkulaceTable[[#This Row],[cena P5 CZ]],"")</f>
        <v>#REF!</v>
      </c>
      <c r="D712" s="9" t="e">
        <f>IF([1]!Table910111213[[#This Row],[Code]]&lt;&gt;"",[1]!KalkulaceTable[ [#This Row],[cena P5 SK] ],"")</f>
        <v>#REF!</v>
      </c>
    </row>
    <row r="713" spans="1:4" x14ac:dyDescent="0.3">
      <c r="A713" s="4" t="str">
        <f>IFERROR(IF([1]!KalkulaceTable[[#This Row],[Kód]]&lt;&gt;0,[1]!KalkulaceTable[[#This Row],[Kód]],""),"")</f>
        <v>SAA00101</v>
      </c>
      <c r="B713" s="5" t="e">
        <f>IF([1]!Table910111213[[#This Row],[Code]]&lt;&gt;"",[1]!KalkulaceTable[[#This Row],[Název]],"")</f>
        <v>#REF!</v>
      </c>
      <c r="C713" s="16" t="e">
        <f>IF([1]!Table910111213[[#This Row],[Code]]&lt;&gt;"",[1]!KalkulaceTable[[#This Row],[cena P5 CZ]],"")</f>
        <v>#REF!</v>
      </c>
      <c r="D713" s="8" t="e">
        <f>IF([1]!Table910111213[[#This Row],[Code]]&lt;&gt;"",[1]!KalkulaceTable[ [#This Row],[cena P5 SK] ],"")</f>
        <v>#REF!</v>
      </c>
    </row>
    <row r="714" spans="1:4" x14ac:dyDescent="0.3">
      <c r="A714" s="6" t="str">
        <f>IFERROR(IF([1]!KalkulaceTable[[#This Row],[Kód]]&lt;&gt;0,[1]!KalkulaceTable[[#This Row],[Kód]],""),"")</f>
        <v>SASPO242</v>
      </c>
      <c r="B714" s="7" t="e">
        <f>IF([1]!Table910111213[[#This Row],[Code]]&lt;&gt;"",[1]!KalkulaceTable[[#This Row],[Název]],"")</f>
        <v>#REF!</v>
      </c>
      <c r="C714" s="17" t="e">
        <f>IF([1]!Table910111213[[#This Row],[Code]]&lt;&gt;"",[1]!KalkulaceTable[[#This Row],[cena P5 CZ]],"")</f>
        <v>#REF!</v>
      </c>
      <c r="D714" s="9" t="e">
        <f>IF([1]!Table910111213[[#This Row],[Code]]&lt;&gt;"",[1]!KalkulaceTable[ [#This Row],[cena P5 SK] ],"")</f>
        <v>#REF!</v>
      </c>
    </row>
    <row r="715" spans="1:4" x14ac:dyDescent="0.3">
      <c r="A715" s="4" t="str">
        <f>IFERROR(IF([1]!KalkulaceTable[[#This Row],[Kód]]&lt;&gt;0,[1]!KalkulaceTable[[#This Row],[Kód]],""),"")</f>
        <v>WP250LD</v>
      </c>
      <c r="B715" s="5" t="e">
        <f>IF([1]!Table910111213[[#This Row],[Code]]&lt;&gt;"",[1]!KalkulaceTable[[#This Row],[Název]],"")</f>
        <v>#REF!</v>
      </c>
      <c r="C715" s="16" t="e">
        <f>IF([1]!Table910111213[[#This Row],[Code]]&lt;&gt;"",[1]!KalkulaceTable[[#This Row],[cena P5 CZ]],"")</f>
        <v>#REF!</v>
      </c>
      <c r="D715" s="8" t="e">
        <f>IF([1]!Table910111213[[#This Row],[Code]]&lt;&gt;"",[1]!KalkulaceTable[ [#This Row],[cena P5 SK] ],"")</f>
        <v>#REF!</v>
      </c>
    </row>
    <row r="716" spans="1:4" x14ac:dyDescent="0.3">
      <c r="A716" s="6" t="str">
        <f>IFERROR(IF([1]!KalkulaceTable[[#This Row],[Kód]]&lt;&gt;0,[1]!KalkulaceTable[[#This Row],[Kód]],""),"")</f>
        <v>HAF1</v>
      </c>
      <c r="B716" s="7" t="e">
        <f>IF([1]!Table910111213[[#This Row],[Code]]&lt;&gt;"",[1]!KalkulaceTable[[#This Row],[Název]],"")</f>
        <v>#REF!</v>
      </c>
      <c r="C716" s="17" t="e">
        <f>IF([1]!Table910111213[[#This Row],[Code]]&lt;&gt;"",[1]!KalkulaceTable[[#This Row],[cena P5 CZ]],"")</f>
        <v>#REF!</v>
      </c>
      <c r="D716" s="9" t="e">
        <f>IF([1]!Table910111213[[#This Row],[Code]]&lt;&gt;"",[1]!KalkulaceTable[ [#This Row],[cena P5 SK] ],"")</f>
        <v>#REF!</v>
      </c>
    </row>
    <row r="717" spans="1:4" x14ac:dyDescent="0.3">
      <c r="A717" s="4" t="str">
        <f>IFERROR(IF([1]!KalkulaceTable[[#This Row],[Kód]]&lt;&gt;0,[1]!KalkulaceTable[[#This Row],[Kód]],""),"")</f>
        <v>CP-RCB-090</v>
      </c>
      <c r="B717" s="5" t="e">
        <f>IF([1]!Table910111213[[#This Row],[Code]]&lt;&gt;"",[1]!KalkulaceTable[[#This Row],[Název]],"")</f>
        <v>#REF!</v>
      </c>
      <c r="C717" s="16" t="e">
        <f>IF([1]!Table910111213[[#This Row],[Code]]&lt;&gt;"",[1]!KalkulaceTable[[#This Row],[cena P5 CZ]],"")</f>
        <v>#REF!</v>
      </c>
      <c r="D717" s="8" t="e">
        <f>IF([1]!Table910111213[[#This Row],[Code]]&lt;&gt;"",[1]!KalkulaceTable[ [#This Row],[cena P5 SK] ],"")</f>
        <v>#REF!</v>
      </c>
    </row>
    <row r="718" spans="1:4" x14ac:dyDescent="0.3">
      <c r="A718" s="6" t="str">
        <f>IFERROR(IF([1]!KalkulaceTable[[#This Row],[Kód]]&lt;&gt;0,[1]!KalkulaceTable[[#This Row],[Kód]],""),"")</f>
        <v>WZ100M</v>
      </c>
      <c r="B718" s="7" t="e">
        <f>IF([1]!Table910111213[[#This Row],[Code]]&lt;&gt;"",[1]!KalkulaceTable[[#This Row],[Název]],"")</f>
        <v>#REF!</v>
      </c>
      <c r="C718" s="17" t="e">
        <f>IF([1]!Table910111213[[#This Row],[Code]]&lt;&gt;"",[1]!KalkulaceTable[[#This Row],[cena P5 CZ]],"")</f>
        <v>#REF!</v>
      </c>
      <c r="D718" s="9" t="e">
        <f>IF([1]!Table910111213[[#This Row],[Code]]&lt;&gt;"",[1]!KalkulaceTable[ [#This Row],[cena P5 SK] ],"")</f>
        <v>#REF!</v>
      </c>
    </row>
    <row r="719" spans="1:4" x14ac:dyDescent="0.3">
      <c r="A719" s="4" t="str">
        <f>IFERROR(IF([1]!KalkulaceTable[[#This Row],[Kód]]&lt;&gt;0,[1]!KalkulaceTable[[#This Row],[Kód]],""),"")</f>
        <v>HL110400S</v>
      </c>
      <c r="B719" s="5" t="e">
        <f>IF([1]!Table910111213[[#This Row],[Code]]&lt;&gt;"",[1]!KalkulaceTable[[#This Row],[Název]],"")</f>
        <v>#REF!</v>
      </c>
      <c r="C719" s="16" t="e">
        <f>IF([1]!Table910111213[[#This Row],[Code]]&lt;&gt;"",[1]!KalkulaceTable[[#This Row],[cena P5 CZ]],"")</f>
        <v>#REF!</v>
      </c>
      <c r="D719" s="8" t="e">
        <f>IF([1]!Table910111213[[#This Row],[Code]]&lt;&gt;"",[1]!KalkulaceTable[ [#This Row],[cena P5 SK] ],"")</f>
        <v>#REF!</v>
      </c>
    </row>
    <row r="720" spans="1:4" x14ac:dyDescent="0.3">
      <c r="A720" s="6" t="str">
        <f>IFERROR(IF([1]!KalkulaceTable[[#This Row],[Kód]]&lt;&gt;0,[1]!KalkulaceTable[[#This Row],[Kód]],""),"")</f>
        <v>HLWE454M</v>
      </c>
      <c r="B720" s="7" t="e">
        <f>IF([1]!Table910111213[[#This Row],[Code]]&lt;&gt;"",[1]!KalkulaceTable[[#This Row],[Název]],"")</f>
        <v>#REF!</v>
      </c>
      <c r="C720" s="17" t="e">
        <f>IF([1]!Table910111213[[#This Row],[Code]]&lt;&gt;"",[1]!KalkulaceTable[[#This Row],[cena P5 CZ]],"")</f>
        <v>#REF!</v>
      </c>
      <c r="D720" s="9" t="e">
        <f>IF([1]!Table910111213[[#This Row],[Code]]&lt;&gt;"",[1]!KalkulaceTable[ [#This Row],[cena P5 SK] ],"")</f>
        <v>#REF!</v>
      </c>
    </row>
    <row r="721" spans="1:4" x14ac:dyDescent="0.3">
      <c r="A721" s="4" t="str">
        <f>IFERROR(IF([1]!KalkulaceTable[[#This Row],[Kód]]&lt;&gt;0,[1]!KalkulaceTable[[#This Row],[Kód]],""),"")</f>
        <v>WZ011115</v>
      </c>
      <c r="B721" s="5" t="e">
        <f>IF([1]!Table910111213[[#This Row],[Code]]&lt;&gt;"",[1]!KalkulaceTable[[#This Row],[Název]],"")</f>
        <v>#REF!</v>
      </c>
      <c r="C721" s="16" t="e">
        <f>IF([1]!Table910111213[[#This Row],[Code]]&lt;&gt;"",[1]!KalkulaceTable[[#This Row],[cena P5 CZ]],"")</f>
        <v>#REF!</v>
      </c>
      <c r="D721" s="8" t="e">
        <f>IF([1]!Table910111213[[#This Row],[Code]]&lt;&gt;"",[1]!KalkulaceTable[ [#This Row],[cena P5 SK] ],"")</f>
        <v>#REF!</v>
      </c>
    </row>
    <row r="722" spans="1:4" x14ac:dyDescent="0.3">
      <c r="A722" s="6" t="str">
        <f>IFERROR(IF([1]!KalkulaceTable[[#This Row],[Kód]]&lt;&gt;0,[1]!KalkulaceTable[[#This Row],[Kód]],""),"")</f>
        <v>ZHH-221</v>
      </c>
      <c r="B722" s="7" t="e">
        <f>IF([1]!Table910111213[[#This Row],[Code]]&lt;&gt;"",[1]!KalkulaceTable[[#This Row],[Název]],"")</f>
        <v>#REF!</v>
      </c>
      <c r="C722" s="17" t="e">
        <f>IF([1]!Table910111213[[#This Row],[Code]]&lt;&gt;"",[1]!KalkulaceTable[[#This Row],[cena P5 CZ]],"")</f>
        <v>#REF!</v>
      </c>
      <c r="D722" s="9" t="e">
        <f>IF([1]!Table910111213[[#This Row],[Code]]&lt;&gt;"",[1]!KalkulaceTable[ [#This Row],[cena P5 SK] ],"")</f>
        <v>#REF!</v>
      </c>
    </row>
    <row r="723" spans="1:4" x14ac:dyDescent="0.3">
      <c r="A723" s="4" t="str">
        <f>IFERROR(IF([1]!KalkulaceTable[[#This Row],[Kód]]&lt;&gt;0,[1]!KalkulaceTable[[#This Row],[Kód]],""),"")</f>
        <v>HQU1054M</v>
      </c>
      <c r="B723" s="5" t="e">
        <f>IF([1]!Table910111213[[#This Row],[Code]]&lt;&gt;"",[1]!KalkulaceTable[[#This Row],[Název]],"")</f>
        <v>#REF!</v>
      </c>
      <c r="C723" s="16" t="e">
        <f>IF([1]!Table910111213[[#This Row],[Code]]&lt;&gt;"",[1]!KalkulaceTable[[#This Row],[cena P5 CZ]],"")</f>
        <v>#REF!</v>
      </c>
      <c r="D723" s="8" t="e">
        <f>IF([1]!Table910111213[[#This Row],[Code]]&lt;&gt;"",[1]!KalkulaceTable[ [#This Row],[cena P5 SK] ],"")</f>
        <v>#REF!</v>
      </c>
    </row>
    <row r="724" spans="1:4" x14ac:dyDescent="0.3">
      <c r="A724" s="6" t="str">
        <f>IFERROR(IF([1]!KalkulaceTable[[#This Row],[Kód]]&lt;&gt;0,[1]!KalkulaceTable[[#This Row],[Kód]],""),"")</f>
        <v>DIR-500-R</v>
      </c>
      <c r="B724" s="7" t="e">
        <f>IF([1]!Table910111213[[#This Row],[Code]]&lt;&gt;"",[1]!KalkulaceTable[[#This Row],[Název]],"")</f>
        <v>#REF!</v>
      </c>
      <c r="C724" s="17" t="e">
        <f>IF([1]!Table910111213[[#This Row],[Code]]&lt;&gt;"",[1]!KalkulaceTable[[#This Row],[cena P5 CZ]],"")</f>
        <v>#REF!</v>
      </c>
      <c r="D724" s="9" t="e">
        <f>IF([1]!Table910111213[[#This Row],[Code]]&lt;&gt;"",[1]!KalkulaceTable[ [#This Row],[cena P5 SK] ],"")</f>
        <v>#REF!</v>
      </c>
    </row>
    <row r="725" spans="1:4" x14ac:dyDescent="0.3">
      <c r="A725" s="4" t="str">
        <f>IFERROR(IF([1]!KalkulaceTable[[#This Row],[Kód]]&lt;&gt;0,[1]!KalkulaceTable[[#This Row],[Kód]],""),"")</f>
        <v>HGX60XW</v>
      </c>
      <c r="B725" s="5" t="e">
        <f>IF([1]!Table910111213[[#This Row],[Code]]&lt;&gt;"",[1]!KalkulaceTable[[#This Row],[Název]],"")</f>
        <v>#REF!</v>
      </c>
      <c r="C725" s="16" t="e">
        <f>IF([1]!Table910111213[[#This Row],[Code]]&lt;&gt;"",[1]!KalkulaceTable[[#This Row],[cena P5 CZ]],"")</f>
        <v>#REF!</v>
      </c>
      <c r="D725" s="8" t="e">
        <f>IF([1]!Table910111213[[#This Row],[Code]]&lt;&gt;"",[1]!KalkulaceTable[ [#This Row],[cena P5 SK] ],"")</f>
        <v>#REF!</v>
      </c>
    </row>
    <row r="726" spans="1:4" x14ac:dyDescent="0.3">
      <c r="A726" s="6" t="str">
        <f>IFERROR(IF([1]!KalkulaceTable[[#This Row],[Kód]]&lt;&gt;0,[1]!KalkulaceTable[[#This Row],[Kód]],""),"")</f>
        <v>WHP1000</v>
      </c>
      <c r="B726" s="7" t="e">
        <f>IF([1]!Table910111213[[#This Row],[Code]]&lt;&gt;"",[1]!KalkulaceTable[[#This Row],[Název]],"")</f>
        <v>#REF!</v>
      </c>
      <c r="C726" s="17" t="e">
        <f>IF([1]!Table910111213[[#This Row],[Code]]&lt;&gt;"",[1]!KalkulaceTable[[#This Row],[cena P5 CZ]],"")</f>
        <v>#REF!</v>
      </c>
      <c r="D726" s="9" t="e">
        <f>IF([1]!Table910111213[[#This Row],[Code]]&lt;&gt;"",[1]!KalkulaceTable[ [#This Row],[cena P5 SK] ],"")</f>
        <v>#REF!</v>
      </c>
    </row>
    <row r="727" spans="1:4" x14ac:dyDescent="0.3">
      <c r="A727" s="4" t="str">
        <f>IFERROR(IF([1]!KalkulaceTable[[#This Row],[Kód]]&lt;&gt;0,[1]!KalkulaceTable[[#This Row],[Kód]],""),"")</f>
        <v>HWS1500EU</v>
      </c>
      <c r="B727" s="5" t="e">
        <f>IF([1]!Table910111213[[#This Row],[Code]]&lt;&gt;"",[1]!KalkulaceTable[[#This Row],[Název]],"")</f>
        <v>#REF!</v>
      </c>
      <c r="C727" s="16" t="e">
        <f>IF([1]!Table910111213[[#This Row],[Code]]&lt;&gt;"",[1]!KalkulaceTable[[#This Row],[cena P5 CZ]],"")</f>
        <v>#REF!</v>
      </c>
      <c r="D727" s="8" t="e">
        <f>IF([1]!Table910111213[[#This Row],[Code]]&lt;&gt;"",[1]!KalkulaceTable[ [#This Row],[cena P5 SK] ],"")</f>
        <v>#REF!</v>
      </c>
    </row>
    <row r="728" spans="1:4" x14ac:dyDescent="0.3">
      <c r="A728" s="6" t="str">
        <f>IFERROR(IF([1]!KalkulaceTable[[#This Row],[Kód]]&lt;&gt;0,[1]!KalkulaceTable[[#This Row],[Kód]],""),"")</f>
        <v>WK200C</v>
      </c>
      <c r="B728" s="7" t="e">
        <f>IF([1]!Table910111213[[#This Row],[Code]]&lt;&gt;"",[1]!KalkulaceTable[[#This Row],[Název]],"")</f>
        <v>#REF!</v>
      </c>
      <c r="C728" s="17" t="e">
        <f>IF([1]!Table910111213[[#This Row],[Code]]&lt;&gt;"",[1]!KalkulaceTable[[#This Row],[cena P5 CZ]],"")</f>
        <v>#REF!</v>
      </c>
      <c r="D728" s="9" t="e">
        <f>IF([1]!Table910111213[[#This Row],[Code]]&lt;&gt;"",[1]!KalkulaceTable[ [#This Row],[cena P5 SK] ],"")</f>
        <v>#REF!</v>
      </c>
    </row>
    <row r="729" spans="1:4" x14ac:dyDescent="0.3">
      <c r="A729" s="4" t="str">
        <f>IFERROR(IF([1]!KalkulaceTable[[#This Row],[Kód]]&lt;&gt;0,[1]!KalkulaceTable[[#This Row],[Kód]],""),"")</f>
        <v>WZ115100</v>
      </c>
      <c r="B729" s="5" t="e">
        <f>IF([1]!Table910111213[[#This Row],[Code]]&lt;&gt;"",[1]!KalkulaceTable[[#This Row],[Název]],"")</f>
        <v>#REF!</v>
      </c>
      <c r="C729" s="16" t="e">
        <f>IF([1]!Table910111213[[#This Row],[Code]]&lt;&gt;"",[1]!KalkulaceTable[[#This Row],[cena P5 CZ]],"")</f>
        <v>#REF!</v>
      </c>
      <c r="D729" s="8" t="e">
        <f>IF([1]!Table910111213[[#This Row],[Code]]&lt;&gt;"",[1]!KalkulaceTable[ [#This Row],[cena P5 SK] ],"")</f>
        <v>#REF!</v>
      </c>
    </row>
    <row r="730" spans="1:4" x14ac:dyDescent="0.3">
      <c r="A730" s="6" t="str">
        <f>IFERROR(IF([1]!KalkulaceTable[[#This Row],[Kód]]&lt;&gt;0,[1]!KalkulaceTable[[#This Row],[Kód]],""),"")</f>
        <v>HPCE900400M</v>
      </c>
      <c r="B730" s="7" t="e">
        <f>IF([1]!Table910111213[[#This Row],[Code]]&lt;&gt;"",[1]!KalkulaceTable[[#This Row],[Název]],"")</f>
        <v>#REF!</v>
      </c>
      <c r="C730" s="17" t="e">
        <f>IF([1]!Table910111213[[#This Row],[Code]]&lt;&gt;"",[1]!KalkulaceTable[[#This Row],[cena P5 CZ]],"")</f>
        <v>#REF!</v>
      </c>
      <c r="D730" s="9" t="e">
        <f>IF([1]!Table910111213[[#This Row],[Code]]&lt;&gt;"",[1]!KalkulaceTable[ [#This Row],[cena P5 SK] ],"")</f>
        <v>#REF!</v>
      </c>
    </row>
    <row r="731" spans="1:4" x14ac:dyDescent="0.3">
      <c r="A731" s="4" t="str">
        <f>IFERROR(IF([1]!KalkulaceTable[[#This Row],[Kód]]&lt;&gt;0,[1]!KalkulaceTable[[#This Row],[Kód]],""),"")</f>
        <v>HPCE900400</v>
      </c>
      <c r="B731" s="5" t="e">
        <f>IF([1]!Table910111213[[#This Row],[Code]]&lt;&gt;"",[1]!KalkulaceTable[[#This Row],[Název]],"")</f>
        <v>#REF!</v>
      </c>
      <c r="C731" s="16" t="e">
        <f>IF([1]!Table910111213[[#This Row],[Code]]&lt;&gt;"",[1]!KalkulaceTable[[#This Row],[cena P5 CZ]],"")</f>
        <v>#REF!</v>
      </c>
      <c r="D731" s="8" t="e">
        <f>IF([1]!Table910111213[[#This Row],[Code]]&lt;&gt;"",[1]!KalkulaceTable[ [#This Row],[cena P5 SK] ],"")</f>
        <v>#REF!</v>
      </c>
    </row>
    <row r="732" spans="1:4" x14ac:dyDescent="0.3">
      <c r="A732" s="6" t="str">
        <f>IFERROR(IF([1]!KalkulaceTable[[#This Row],[Kód]]&lt;&gt;0,[1]!KalkulaceTable[[#This Row],[Kód]],""),"")</f>
        <v>HSW600400</v>
      </c>
      <c r="B732" s="7" t="e">
        <f>IF([1]!Table910111213[[#This Row],[Code]]&lt;&gt;"",[1]!KalkulaceTable[[#This Row],[Název]],"")</f>
        <v>#REF!</v>
      </c>
      <c r="C732" s="17" t="e">
        <f>IF([1]!Table910111213[[#This Row],[Code]]&lt;&gt;"",[1]!KalkulaceTable[[#This Row],[cena P5 CZ]],"")</f>
        <v>#REF!</v>
      </c>
      <c r="D732" s="9" t="e">
        <f>IF([1]!Table910111213[[#This Row],[Code]]&lt;&gt;"",[1]!KalkulaceTable[ [#This Row],[cena P5 SK] ],"")</f>
        <v>#REF!</v>
      </c>
    </row>
    <row r="733" spans="1:4" x14ac:dyDescent="0.3">
      <c r="A733" s="4" t="str">
        <f>IFERROR(IF([1]!KalkulaceTable[[#This Row],[Kód]]&lt;&gt;0,[1]!KalkulaceTable[[#This Row],[Kód]],""),"")</f>
        <v>FSSTC603</v>
      </c>
      <c r="B733" s="5" t="e">
        <f>IF([1]!Table910111213[[#This Row],[Code]]&lt;&gt;"",[1]!KalkulaceTable[[#This Row],[Název]],"")</f>
        <v>#REF!</v>
      </c>
      <c r="C733" s="16" t="e">
        <f>IF([1]!Table910111213[[#This Row],[Code]]&lt;&gt;"",[1]!KalkulaceTable[[#This Row],[cena P5 CZ]],"")</f>
        <v>#REF!</v>
      </c>
      <c r="D733" s="8" t="e">
        <f>IF([1]!Table910111213[[#This Row],[Code]]&lt;&gt;"",[1]!KalkulaceTable[ [#This Row],[cena P5 SK] ],"")</f>
        <v>#REF!</v>
      </c>
    </row>
    <row r="734" spans="1:4" x14ac:dyDescent="0.3">
      <c r="A734" s="6" t="str">
        <f>IFERROR(IF([1]!KalkulaceTable[[#This Row],[Kód]]&lt;&gt;0,[1]!KalkulaceTable[[#This Row],[Kód]],""),"")</f>
        <v>HWF01M</v>
      </c>
      <c r="B734" s="7" t="e">
        <f>IF([1]!Table910111213[[#This Row],[Code]]&lt;&gt;"",[1]!KalkulaceTable[[#This Row],[Název]],"")</f>
        <v>#REF!</v>
      </c>
      <c r="C734" s="17" t="e">
        <f>IF([1]!Table910111213[[#This Row],[Code]]&lt;&gt;"",[1]!KalkulaceTable[[#This Row],[cena P5 CZ]],"")</f>
        <v>#REF!</v>
      </c>
      <c r="D734" s="9" t="e">
        <f>IF([1]!Table910111213[[#This Row],[Code]]&lt;&gt;"",[1]!KalkulaceTable[ [#This Row],[cena P5 SK] ],"")</f>
        <v>#REF!</v>
      </c>
    </row>
    <row r="735" spans="1:4" x14ac:dyDescent="0.3">
      <c r="A735" s="4" t="str">
        <f>IFERROR(IF([1]!KalkulaceTable[[#This Row],[Kód]]&lt;&gt;0,[1]!KalkulaceTable[[#This Row],[Kód]],""),"")</f>
        <v>WHP1000M</v>
      </c>
      <c r="B735" s="5" t="e">
        <f>IF([1]!Table910111213[[#This Row],[Code]]&lt;&gt;"",[1]!KalkulaceTable[[#This Row],[Název]],"")</f>
        <v>#REF!</v>
      </c>
      <c r="C735" s="16" t="e">
        <f>IF([1]!Table910111213[[#This Row],[Code]]&lt;&gt;"",[1]!KalkulaceTable[[#This Row],[cena P5 CZ]],"")</f>
        <v>#REF!</v>
      </c>
      <c r="D735" s="8" t="e">
        <f>IF([1]!Table910111213[[#This Row],[Code]]&lt;&gt;"",[1]!KalkulaceTable[ [#This Row],[cena P5 SK] ],"")</f>
        <v>#REF!</v>
      </c>
    </row>
    <row r="736" spans="1:4" x14ac:dyDescent="0.3">
      <c r="A736" s="6" t="str">
        <f>IFERROR(IF([1]!KalkulaceTable[[#This Row],[Kód]]&lt;&gt;0,[1]!KalkulaceTable[[#This Row],[Kód]],""),"")</f>
        <v>FSSTC671</v>
      </c>
      <c r="B736" s="7" t="e">
        <f>IF([1]!Table910111213[[#This Row],[Code]]&lt;&gt;"",[1]!KalkulaceTable[[#This Row],[Název]],"")</f>
        <v>#REF!</v>
      </c>
      <c r="C736" s="17" t="e">
        <f>IF([1]!Table910111213[[#This Row],[Code]]&lt;&gt;"",[1]!KalkulaceTable[[#This Row],[cena P5 CZ]],"")</f>
        <v>#REF!</v>
      </c>
      <c r="D736" s="9" t="e">
        <f>IF([1]!Table910111213[[#This Row],[Code]]&lt;&gt;"",[1]!KalkulaceTable[ [#This Row],[cena P5 SK] ],"")</f>
        <v>#REF!</v>
      </c>
    </row>
    <row r="737" spans="1:4" x14ac:dyDescent="0.3">
      <c r="A737" s="4" t="str">
        <f>IFERROR(IF([1]!KalkulaceTable[[#This Row],[Kód]]&lt;&gt;0,[1]!KalkulaceTable[[#This Row],[Kód]],""),"")</f>
        <v>FSSTC749</v>
      </c>
      <c r="B737" s="5" t="e">
        <f>IF([1]!Table910111213[[#This Row],[Code]]&lt;&gt;"",[1]!KalkulaceTable[[#This Row],[Název]],"")</f>
        <v>#REF!</v>
      </c>
      <c r="C737" s="16" t="e">
        <f>IF([1]!Table910111213[[#This Row],[Code]]&lt;&gt;"",[1]!KalkulaceTable[[#This Row],[cena P5 CZ]],"")</f>
        <v>#REF!</v>
      </c>
      <c r="D737" s="8" t="e">
        <f>IF([1]!Table910111213[[#This Row],[Code]]&lt;&gt;"",[1]!KalkulaceTable[ [#This Row],[cena P5 SK] ],"")</f>
        <v>#REF!</v>
      </c>
    </row>
    <row r="738" spans="1:4" x14ac:dyDescent="0.3">
      <c r="A738" s="6" t="str">
        <f>IFERROR(IF([1]!KalkulaceTable[[#This Row],[Kód]]&lt;&gt;0,[1]!KalkulaceTable[[#This Row],[Kód]],""),"")</f>
        <v>HPO110400M</v>
      </c>
      <c r="B738" s="7" t="e">
        <f>IF([1]!Table910111213[[#This Row],[Code]]&lt;&gt;"",[1]!KalkulaceTable[[#This Row],[Název]],"")</f>
        <v>#REF!</v>
      </c>
      <c r="C738" s="17" t="e">
        <f>IF([1]!Table910111213[[#This Row],[Code]]&lt;&gt;"",[1]!KalkulaceTable[[#This Row],[cena P5 CZ]],"")</f>
        <v>#REF!</v>
      </c>
      <c r="D738" s="9" t="e">
        <f>IF([1]!Table910111213[[#This Row],[Code]]&lt;&gt;"",[1]!KalkulaceTable[ [#This Row],[cena P5 SK] ],"")</f>
        <v>#REF!</v>
      </c>
    </row>
    <row r="739" spans="1:4" x14ac:dyDescent="0.3">
      <c r="A739" s="4" t="str">
        <f>IFERROR(IF([1]!KalkulaceTable[[#This Row],[Kód]]&lt;&gt;0,[1]!KalkulaceTable[[#This Row],[Kód]],""),"")</f>
        <v>HSW800400</v>
      </c>
      <c r="B739" s="5" t="e">
        <f>IF([1]!Table910111213[[#This Row],[Code]]&lt;&gt;"",[1]!KalkulaceTable[[#This Row],[Název]],"")</f>
        <v>#REF!</v>
      </c>
      <c r="C739" s="16" t="e">
        <f>IF([1]!Table910111213[[#This Row],[Code]]&lt;&gt;"",[1]!KalkulaceTable[[#This Row],[cena P5 CZ]],"")</f>
        <v>#REF!</v>
      </c>
      <c r="D739" s="8" t="e">
        <f>IF([1]!Table910111213[[#This Row],[Code]]&lt;&gt;"",[1]!KalkulaceTable[ [#This Row],[cena P5 SK] ],"")</f>
        <v>#REF!</v>
      </c>
    </row>
    <row r="740" spans="1:4" x14ac:dyDescent="0.3">
      <c r="A740" s="6" t="str">
        <f>IFERROR(IF([1]!KalkulaceTable[[#This Row],[Kód]]&lt;&gt;0,[1]!KalkulaceTable[[#This Row],[Kód]],""),"")</f>
        <v>DIR-350-R</v>
      </c>
      <c r="B740" s="7" t="e">
        <f>IF([1]!Table910111213[[#This Row],[Code]]&lt;&gt;"",[1]!KalkulaceTable[[#This Row],[Název]],"")</f>
        <v>#REF!</v>
      </c>
      <c r="C740" s="17" t="e">
        <f>IF([1]!Table910111213[[#This Row],[Code]]&lt;&gt;"",[1]!KalkulaceTable[[#This Row],[cena P5 CZ]],"")</f>
        <v>#REF!</v>
      </c>
      <c r="D740" s="9" t="e">
        <f>IF([1]!Table910111213[[#This Row],[Code]]&lt;&gt;"",[1]!KalkulaceTable[ [#This Row],[cena P5 SK] ],"")</f>
        <v>#REF!</v>
      </c>
    </row>
    <row r="741" spans="1:4" x14ac:dyDescent="0.3">
      <c r="A741" s="4" t="str">
        <f>IFERROR(IF([1]!KalkulaceTable[[#This Row],[Kód]]&lt;&gt;0,[1]!KalkulaceTable[[#This Row],[Kód]],""),"")</f>
        <v>SAC25031</v>
      </c>
      <c r="B741" s="5" t="e">
        <f>IF([1]!Table910111213[[#This Row],[Code]]&lt;&gt;"",[1]!KalkulaceTable[[#This Row],[Název]],"")</f>
        <v>#REF!</v>
      </c>
      <c r="C741" s="16" t="e">
        <f>IF([1]!Table910111213[[#This Row],[Code]]&lt;&gt;"",[1]!KalkulaceTable[[#This Row],[cena P5 CZ]],"")</f>
        <v>#REF!</v>
      </c>
      <c r="D741" s="8" t="e">
        <f>IF([1]!Table910111213[[#This Row],[Code]]&lt;&gt;"",[1]!KalkulaceTable[ [#This Row],[cena P5 SK] ],"")</f>
        <v>#REF!</v>
      </c>
    </row>
    <row r="742" spans="1:4" x14ac:dyDescent="0.3">
      <c r="A742" s="6" t="str">
        <f>IFERROR(IF([1]!KalkulaceTable[[#This Row],[Kód]]&lt;&gt;0,[1]!KalkulaceTable[[#This Row],[Kód]],""),"")</f>
        <v>WK240LDSL</v>
      </c>
      <c r="B742" s="7" t="e">
        <f>IF([1]!Table910111213[[#This Row],[Code]]&lt;&gt;"",[1]!KalkulaceTable[[#This Row],[Název]],"")</f>
        <v>#REF!</v>
      </c>
      <c r="C742" s="17" t="e">
        <f>IF([1]!Table910111213[[#This Row],[Code]]&lt;&gt;"",[1]!KalkulaceTable[[#This Row],[cena P5 CZ]],"")</f>
        <v>#REF!</v>
      </c>
      <c r="D742" s="9" t="e">
        <f>IF([1]!Table910111213[[#This Row],[Code]]&lt;&gt;"",[1]!KalkulaceTable[ [#This Row],[cena P5 SK] ],"")</f>
        <v>#REF!</v>
      </c>
    </row>
    <row r="743" spans="1:4" x14ac:dyDescent="0.3">
      <c r="A743" s="4" t="str">
        <f>IFERROR(IF([1]!KalkulaceTable[[#This Row],[Kód]]&lt;&gt;0,[1]!KalkulaceTable[[#This Row],[Kód]],""),"")</f>
        <v>FSSTC593</v>
      </c>
      <c r="B743" s="5" t="e">
        <f>IF([1]!Table910111213[[#This Row],[Code]]&lt;&gt;"",[1]!KalkulaceTable[[#This Row],[Název]],"")</f>
        <v>#REF!</v>
      </c>
      <c r="C743" s="16" t="e">
        <f>IF([1]!Table910111213[[#This Row],[Code]]&lt;&gt;"",[1]!KalkulaceTable[[#This Row],[cena P5 CZ]],"")</f>
        <v>#REF!</v>
      </c>
      <c r="D743" s="8" t="e">
        <f>IF([1]!Table910111213[[#This Row],[Code]]&lt;&gt;"",[1]!KalkulaceTable[ [#This Row],[cena P5 SK] ],"")</f>
        <v>#REF!</v>
      </c>
    </row>
    <row r="744" spans="1:4" x14ac:dyDescent="0.3">
      <c r="A744" s="6" t="str">
        <f>IFERROR(IF([1]!KalkulaceTable[[#This Row],[Kód]]&lt;&gt;0,[1]!KalkulaceTable[[#This Row],[Kód]],""),"")</f>
        <v>SAZ047</v>
      </c>
      <c r="B744" s="7" t="e">
        <f>IF([1]!Table910111213[[#This Row],[Code]]&lt;&gt;"",[1]!KalkulaceTable[[#This Row],[Název]],"")</f>
        <v>#REF!</v>
      </c>
      <c r="C744" s="17" t="e">
        <f>IF([1]!Table910111213[[#This Row],[Code]]&lt;&gt;"",[1]!KalkulaceTable[[#This Row],[cena P5 CZ]],"")</f>
        <v>#REF!</v>
      </c>
      <c r="D744" s="9" t="e">
        <f>IF([1]!Table910111213[[#This Row],[Code]]&lt;&gt;"",[1]!KalkulaceTable[ [#This Row],[cena P5 SK] ],"")</f>
        <v>#REF!</v>
      </c>
    </row>
    <row r="745" spans="1:4" x14ac:dyDescent="0.3">
      <c r="A745" s="4" t="str">
        <f>IFERROR(IF([1]!KalkulaceTable[[#This Row],[Kód]]&lt;&gt;0,[1]!KalkulaceTable[[#This Row],[Kód]],""),"")</f>
        <v>SAZ050</v>
      </c>
      <c r="B745" s="5" t="e">
        <f>IF([1]!Table910111213[[#This Row],[Code]]&lt;&gt;"",[1]!KalkulaceTable[[#This Row],[Název]],"")</f>
        <v>#REF!</v>
      </c>
      <c r="C745" s="16" t="e">
        <f>IF([1]!Table910111213[[#This Row],[Code]]&lt;&gt;"",[1]!KalkulaceTable[[#This Row],[cena P5 CZ]],"")</f>
        <v>#REF!</v>
      </c>
      <c r="D745" s="8" t="e">
        <f>IF([1]!Table910111213[[#This Row],[Code]]&lt;&gt;"",[1]!KalkulaceTable[ [#This Row],[cena P5 SK] ],"")</f>
        <v>#REF!</v>
      </c>
    </row>
    <row r="746" spans="1:4" x14ac:dyDescent="0.3">
      <c r="A746" s="6" t="str">
        <f>IFERROR(IF([1]!KalkulaceTable[[#This Row],[Kód]]&lt;&gt;0,[1]!KalkulaceTable[[#This Row],[Kód]],""),"")</f>
        <v>SAZ049</v>
      </c>
      <c r="B746" s="7" t="e">
        <f>IF([1]!Table910111213[[#This Row],[Code]]&lt;&gt;"",[1]!KalkulaceTable[[#This Row],[Název]],"")</f>
        <v>#REF!</v>
      </c>
      <c r="C746" s="17" t="e">
        <f>IF([1]!Table910111213[[#This Row],[Code]]&lt;&gt;"",[1]!KalkulaceTable[[#This Row],[cena P5 CZ]],"")</f>
        <v>#REF!</v>
      </c>
      <c r="D746" s="9" t="e">
        <f>IF([1]!Table910111213[[#This Row],[Code]]&lt;&gt;"",[1]!KalkulaceTable[ [#This Row],[cena P5 SK] ],"")</f>
        <v>#REF!</v>
      </c>
    </row>
    <row r="747" spans="1:4" x14ac:dyDescent="0.3">
      <c r="A747" s="4" t="str">
        <f>IFERROR(IF([1]!KalkulaceTable[[#This Row],[Kód]]&lt;&gt;0,[1]!KalkulaceTable[[#This Row],[Kód]],""),"")</f>
        <v>HPC9004MXE</v>
      </c>
      <c r="B747" s="5" t="e">
        <f>IF([1]!Table910111213[[#This Row],[Code]]&lt;&gt;"",[1]!KalkulaceTable[[#This Row],[Název]],"")</f>
        <v>#REF!</v>
      </c>
      <c r="C747" s="16" t="e">
        <f>IF([1]!Table910111213[[#This Row],[Code]]&lt;&gt;"",[1]!KalkulaceTable[[#This Row],[cena P5 CZ]],"")</f>
        <v>#REF!</v>
      </c>
      <c r="D747" s="8" t="e">
        <f>IF([1]!Table910111213[[#This Row],[Code]]&lt;&gt;"",[1]!KalkulaceTable[ [#This Row],[cena P5 SK] ],"")</f>
        <v>#REF!</v>
      </c>
    </row>
    <row r="748" spans="1:4" x14ac:dyDescent="0.3">
      <c r="A748" s="6" t="str">
        <f>IFERROR(IF([1]!KalkulaceTable[[#This Row],[Kód]]&lt;&gt;0,[1]!KalkulaceTable[[#This Row],[Kód]],""),"")</f>
        <v>HTRC1</v>
      </c>
      <c r="B748" s="7" t="e">
        <f>IF([1]!Table910111213[[#This Row],[Code]]&lt;&gt;"",[1]!KalkulaceTable[[#This Row],[Název]],"")</f>
        <v>#REF!</v>
      </c>
      <c r="C748" s="17" t="e">
        <f>IF([1]!Table910111213[[#This Row],[Code]]&lt;&gt;"",[1]!KalkulaceTable[[#This Row],[cena P5 CZ]],"")</f>
        <v>#REF!</v>
      </c>
      <c r="D748" s="9" t="e">
        <f>IF([1]!Table910111213[[#This Row],[Code]]&lt;&gt;"",[1]!KalkulaceTable[ [#This Row],[cena P5 SK] ],"")</f>
        <v>#REF!</v>
      </c>
    </row>
    <row r="749" spans="1:4" x14ac:dyDescent="0.3">
      <c r="A749" s="4" t="str">
        <f>IFERROR(IF([1]!KalkulaceTable[[#This Row],[Kód]]&lt;&gt;0,[1]!KalkulaceTable[[#This Row],[Kód]],""),"")</f>
        <v>HL220400</v>
      </c>
      <c r="B749" s="5" t="e">
        <f>IF([1]!Table910111213[[#This Row],[Code]]&lt;&gt;"",[1]!KalkulaceTable[[#This Row],[Název]],"")</f>
        <v>#REF!</v>
      </c>
      <c r="C749" s="16" t="e">
        <f>IF([1]!Table910111213[[#This Row],[Code]]&lt;&gt;"",[1]!KalkulaceTable[[#This Row],[cena P5 CZ]],"")</f>
        <v>#REF!</v>
      </c>
      <c r="D749" s="8" t="e">
        <f>IF([1]!Table910111213[[#This Row],[Code]]&lt;&gt;"",[1]!KalkulaceTable[ [#This Row],[cena P5 SK] ],"")</f>
        <v>#REF!</v>
      </c>
    </row>
    <row r="750" spans="1:4" x14ac:dyDescent="0.3">
      <c r="A750" s="6" t="str">
        <f>IFERROR(IF([1]!KalkulaceTable[[#This Row],[Kód]]&lt;&gt;0,[1]!KalkulaceTable[[#This Row],[Kód]],""),"")</f>
        <v>WHP270SPM</v>
      </c>
      <c r="B750" s="7" t="e">
        <f>IF([1]!Table910111213[[#This Row],[Code]]&lt;&gt;"",[1]!KalkulaceTable[[#This Row],[Název]],"")</f>
        <v>#REF!</v>
      </c>
      <c r="C750" s="17" t="e">
        <f>IF([1]!Table910111213[[#This Row],[Code]]&lt;&gt;"",[1]!KalkulaceTable[[#This Row],[cena P5 CZ]],"")</f>
        <v>#REF!</v>
      </c>
      <c r="D750" s="9" t="e">
        <f>IF([1]!Table910111213[[#This Row],[Code]]&lt;&gt;"",[1]!KalkulaceTable[ [#This Row],[cena P5 SK] ],"")</f>
        <v>#REF!</v>
      </c>
    </row>
    <row r="751" spans="1:4" x14ac:dyDescent="0.3">
      <c r="A751" s="4" t="str">
        <f>IFERROR(IF([1]!KalkulaceTable[[#This Row],[Kód]]&lt;&gt;0,[1]!KalkulaceTable[[#This Row],[Kód]],""),"")</f>
        <v>HPC704XW</v>
      </c>
      <c r="B751" s="5" t="e">
        <f>IF([1]!Table910111213[[#This Row],[Code]]&lt;&gt;"",[1]!KalkulaceTable[[#This Row],[Název]],"")</f>
        <v>#REF!</v>
      </c>
      <c r="C751" s="16" t="e">
        <f>IF([1]!Table910111213[[#This Row],[Code]]&lt;&gt;"",[1]!KalkulaceTable[[#This Row],[cena P5 CZ]],"")</f>
        <v>#REF!</v>
      </c>
      <c r="D751" s="8" t="e">
        <f>IF([1]!Table910111213[[#This Row],[Code]]&lt;&gt;"",[1]!KalkulaceTable[ [#This Row],[cena P5 SK] ],"")</f>
        <v>#REF!</v>
      </c>
    </row>
    <row r="752" spans="1:4" x14ac:dyDescent="0.3">
      <c r="A752" s="6" t="str">
        <f>IFERROR(IF([1]!KalkulaceTable[[#This Row],[Kód]]&lt;&gt;0,[1]!KalkulaceTable[[#This Row],[Kód]],""),"")</f>
        <v>WK160C</v>
      </c>
      <c r="B752" s="7" t="e">
        <f>IF([1]!Table910111213[[#This Row],[Code]]&lt;&gt;"",[1]!KalkulaceTable[[#This Row],[Název]],"")</f>
        <v>#REF!</v>
      </c>
      <c r="C752" s="17" t="e">
        <f>IF([1]!Table910111213[[#This Row],[Code]]&lt;&gt;"",[1]!KalkulaceTable[[#This Row],[cena P5 CZ]],"")</f>
        <v>#REF!</v>
      </c>
      <c r="D752" s="9" t="e">
        <f>IF([1]!Table910111213[[#This Row],[Code]]&lt;&gt;"",[1]!KalkulaceTable[ [#This Row],[cena P5 SK] ],"")</f>
        <v>#REF!</v>
      </c>
    </row>
    <row r="753" spans="1:4" x14ac:dyDescent="0.3">
      <c r="A753" s="4" t="str">
        <f>IFERROR(IF([1]!KalkulaceTable[[#This Row],[Kód]]&lt;&gt;0,[1]!KalkulaceTable[[#This Row],[Kód]],""),"")</f>
        <v>WKM3</v>
      </c>
      <c r="B753" s="5" t="e">
        <f>IF([1]!Table910111213[[#This Row],[Code]]&lt;&gt;"",[1]!KalkulaceTable[[#This Row],[Název]],"")</f>
        <v>#REF!</v>
      </c>
      <c r="C753" s="16" t="e">
        <f>IF([1]!Table910111213[[#This Row],[Code]]&lt;&gt;"",[1]!KalkulaceTable[[#This Row],[cena P5 CZ]],"")</f>
        <v>#REF!</v>
      </c>
      <c r="D753" s="8" t="e">
        <f>IF([1]!Table910111213[[#This Row],[Code]]&lt;&gt;"",[1]!KalkulaceTable[ [#This Row],[cena P5 SK] ],"")</f>
        <v>#REF!</v>
      </c>
    </row>
    <row r="754" spans="1:4" x14ac:dyDescent="0.3">
      <c r="A754" s="6" t="str">
        <f>IFERROR(IF([1]!KalkulaceTable[[#This Row],[Kód]]&lt;&gt;0,[1]!KalkulaceTable[[#This Row],[Kód]],""),"")</f>
        <v>SFE-D450</v>
      </c>
      <c r="B754" s="7" t="e">
        <f>IF([1]!Table910111213[[#This Row],[Code]]&lt;&gt;"",[1]!KalkulaceTable[[#This Row],[Název]],"")</f>
        <v>#REF!</v>
      </c>
      <c r="C754" s="17" t="e">
        <f>IF([1]!Table910111213[[#This Row],[Code]]&lt;&gt;"",[1]!KalkulaceTable[[#This Row],[cena P5 CZ]],"")</f>
        <v>#REF!</v>
      </c>
      <c r="D754" s="9" t="e">
        <f>IF([1]!Table910111213[[#This Row],[Code]]&lt;&gt;"",[1]!KalkulaceTable[ [#This Row],[cena P5 SK] ],"")</f>
        <v>#REF!</v>
      </c>
    </row>
    <row r="755" spans="1:4" x14ac:dyDescent="0.3">
      <c r="A755" s="4" t="str">
        <f>IFERROR(IF([1]!KalkulaceTable[[#This Row],[Kód]]&lt;&gt;0,[1]!KalkulaceTable[[#This Row],[Kód]],""),"")</f>
        <v>HWO-105NS-P</v>
      </c>
      <c r="B755" s="5" t="e">
        <f>IF([1]!Table910111213[[#This Row],[Code]]&lt;&gt;"",[1]!KalkulaceTable[[#This Row],[Název]],"")</f>
        <v>#REF!</v>
      </c>
      <c r="C755" s="16" t="e">
        <f>IF([1]!Table910111213[[#This Row],[Code]]&lt;&gt;"",[1]!KalkulaceTable[[#This Row],[cena P5 CZ]],"")</f>
        <v>#REF!</v>
      </c>
      <c r="D755" s="8" t="e">
        <f>IF([1]!Table910111213[[#This Row],[Code]]&lt;&gt;"",[1]!KalkulaceTable[ [#This Row],[cena P5 SK] ],"")</f>
        <v>#REF!</v>
      </c>
    </row>
    <row r="756" spans="1:4" x14ac:dyDescent="0.3">
      <c r="A756" s="6" t="str">
        <f>IFERROR(IF([1]!KalkulaceTable[[#This Row],[Kód]]&lt;&gt;0,[1]!KalkulaceTable[[#This Row],[Kód]],""),"")</f>
        <v>FSSTC719</v>
      </c>
      <c r="B756" s="7" t="e">
        <f>IF([1]!Table910111213[[#This Row],[Code]]&lt;&gt;"",[1]!KalkulaceTable[[#This Row],[Název]],"")</f>
        <v>#REF!</v>
      </c>
      <c r="C756" s="17" t="e">
        <f>IF([1]!Table910111213[[#This Row],[Code]]&lt;&gt;"",[1]!KalkulaceTable[[#This Row],[cena P5 CZ]],"")</f>
        <v>#REF!</v>
      </c>
      <c r="D756" s="9" t="e">
        <f>IF([1]!Table910111213[[#This Row],[Code]]&lt;&gt;"",[1]!KalkulaceTable[ [#This Row],[cena P5 SK] ],"")</f>
        <v>#REF!</v>
      </c>
    </row>
    <row r="757" spans="1:4" x14ac:dyDescent="0.3">
      <c r="A757" s="4" t="str">
        <f>IFERROR(IF([1]!KalkulaceTable[[#This Row],[Kód]]&lt;&gt;0,[1]!KalkulaceTable[[#This Row],[Kód]],""),"")</f>
        <v>O-S2-18</v>
      </c>
      <c r="B757" s="5" t="e">
        <f>IF([1]!Table910111213[[#This Row],[Code]]&lt;&gt;"",[1]!KalkulaceTable[[#This Row],[Název]],"")</f>
        <v>#REF!</v>
      </c>
      <c r="C757" s="16" t="e">
        <f>IF([1]!Table910111213[[#This Row],[Code]]&lt;&gt;"",[1]!KalkulaceTable[[#This Row],[cena P5 CZ]],"")</f>
        <v>#REF!</v>
      </c>
      <c r="D757" s="8" t="e">
        <f>IF([1]!Table910111213[[#This Row],[Code]]&lt;&gt;"",[1]!KalkulaceTable[ [#This Row],[cena P5 SK] ],"")</f>
        <v>#REF!</v>
      </c>
    </row>
    <row r="758" spans="1:4" x14ac:dyDescent="0.3">
      <c r="A758" s="6" t="str">
        <f>IFERROR(IF([1]!KalkulaceTable[[#This Row],[Kód]]&lt;&gt;0,[1]!KalkulaceTable[[#This Row],[Kód]],""),"")</f>
        <v>HPCE1104</v>
      </c>
      <c r="B758" s="7" t="e">
        <f>IF([1]!Table910111213[[#This Row],[Code]]&lt;&gt;"",[1]!KalkulaceTable[[#This Row],[Název]],"")</f>
        <v>#REF!</v>
      </c>
      <c r="C758" s="17" t="e">
        <f>IF([1]!Table910111213[[#This Row],[Code]]&lt;&gt;"",[1]!KalkulaceTable[[#This Row],[cena P5 CZ]],"")</f>
        <v>#REF!</v>
      </c>
      <c r="D758" s="9" t="e">
        <f>IF([1]!Table910111213[[#This Row],[Code]]&lt;&gt;"",[1]!KalkulaceTable[ [#This Row],[cena P5 SK] ],"")</f>
        <v>#REF!</v>
      </c>
    </row>
    <row r="759" spans="1:4" x14ac:dyDescent="0.3">
      <c r="A759" s="4" t="str">
        <f>IFERROR(IF([1]!KalkulaceTable[[#This Row],[Kód]]&lt;&gt;0,[1]!KalkulaceTable[[#This Row],[Kód]],""),"")</f>
        <v>FSSTC824</v>
      </c>
      <c r="B759" s="5" t="e">
        <f>IF([1]!Table910111213[[#This Row],[Code]]&lt;&gt;"",[1]!KalkulaceTable[[#This Row],[Název]],"")</f>
        <v>#REF!</v>
      </c>
      <c r="C759" s="16" t="e">
        <f>IF([1]!Table910111213[[#This Row],[Code]]&lt;&gt;"",[1]!KalkulaceTable[[#This Row],[cena P5 CZ]],"")</f>
        <v>#REF!</v>
      </c>
      <c r="D759" s="8" t="e">
        <f>IF([1]!Table910111213[[#This Row],[Code]]&lt;&gt;"",[1]!KalkulaceTable[ [#This Row],[cena P5 SK] ],"")</f>
        <v>#REF!</v>
      </c>
    </row>
    <row r="760" spans="1:4" x14ac:dyDescent="0.3">
      <c r="A760" s="6" t="str">
        <f>IFERROR(IF([1]!KalkulaceTable[[#This Row],[Kód]]&lt;&gt;0,[1]!KalkulaceTable[[#This Row],[Kód]],""),"")</f>
        <v>HPCE100400</v>
      </c>
      <c r="B760" s="7" t="e">
        <f>IF([1]!Table910111213[[#This Row],[Code]]&lt;&gt;"",[1]!KalkulaceTable[[#This Row],[Název]],"")</f>
        <v>#REF!</v>
      </c>
      <c r="C760" s="17" t="e">
        <f>IF([1]!Table910111213[[#This Row],[Code]]&lt;&gt;"",[1]!KalkulaceTable[[#This Row],[cena P5 CZ]],"")</f>
        <v>#REF!</v>
      </c>
      <c r="D760" s="9" t="e">
        <f>IF([1]!Table910111213[[#This Row],[Code]]&lt;&gt;"",[1]!KalkulaceTable[ [#This Row],[cena P5 SK] ],"")</f>
        <v>#REF!</v>
      </c>
    </row>
    <row r="761" spans="1:4" x14ac:dyDescent="0.3">
      <c r="A761" s="4" t="str">
        <f>IFERROR(IF([1]!KalkulaceTable[[#This Row],[Kód]]&lt;&gt;0,[1]!KalkulaceTable[[#This Row],[Kód]],""),"")</f>
        <v>HM600400BX</v>
      </c>
      <c r="B761" s="5" t="e">
        <f>IF([1]!Table910111213[[#This Row],[Code]]&lt;&gt;"",[1]!KalkulaceTable[[#This Row],[Název]],"")</f>
        <v>#REF!</v>
      </c>
      <c r="C761" s="16" t="e">
        <f>IF([1]!Table910111213[[#This Row],[Code]]&lt;&gt;"",[1]!KalkulaceTable[[#This Row],[cena P5 CZ]],"")</f>
        <v>#REF!</v>
      </c>
      <c r="D761" s="8" t="e">
        <f>IF([1]!Table910111213[[#This Row],[Code]]&lt;&gt;"",[1]!KalkulaceTable[ [#This Row],[cena P5 SK] ],"")</f>
        <v>#REF!</v>
      </c>
    </row>
    <row r="762" spans="1:4" x14ac:dyDescent="0.3">
      <c r="A762" s="6" t="str">
        <f>IFERROR(IF([1]!KalkulaceTable[[#This Row],[Kód]]&lt;&gt;0,[1]!KalkulaceTable[[#This Row],[Kód]],""),"")</f>
        <v>HL110400SA</v>
      </c>
      <c r="B762" s="7" t="e">
        <f>IF([1]!Table910111213[[#This Row],[Code]]&lt;&gt;"",[1]!KalkulaceTable[[#This Row],[Název]],"")</f>
        <v>#REF!</v>
      </c>
      <c r="C762" s="17" t="e">
        <f>IF([1]!Table910111213[[#This Row],[Code]]&lt;&gt;"",[1]!KalkulaceTable[[#This Row],[cena P5 CZ]],"")</f>
        <v>#REF!</v>
      </c>
      <c r="D762" s="9" t="e">
        <f>IF([1]!Table910111213[[#This Row],[Code]]&lt;&gt;"",[1]!KalkulaceTable[ [#This Row],[cena P5 SK] ],"")</f>
        <v>#REF!</v>
      </c>
    </row>
    <row r="763" spans="1:4" x14ac:dyDescent="0.3">
      <c r="A763" s="4" t="str">
        <f>IFERROR(IF([1]!KalkulaceTable[[#This Row],[Kód]]&lt;&gt;0,[1]!KalkulaceTable[[#This Row],[Kód]],""),"")</f>
        <v>WHM25</v>
      </c>
      <c r="B763" s="5" t="e">
        <f>IF([1]!Table910111213[[#This Row],[Code]]&lt;&gt;"",[1]!KalkulaceTable[[#This Row],[Název]],"")</f>
        <v>#REF!</v>
      </c>
      <c r="C763" s="16" t="e">
        <f>IF([1]!Table910111213[[#This Row],[Code]]&lt;&gt;"",[1]!KalkulaceTable[[#This Row],[cena P5 CZ]],"")</f>
        <v>#REF!</v>
      </c>
      <c r="D763" s="8" t="e">
        <f>IF([1]!Table910111213[[#This Row],[Code]]&lt;&gt;"",[1]!KalkulaceTable[ [#This Row],[cena P5 SK] ],"")</f>
        <v>#REF!</v>
      </c>
    </row>
    <row r="764" spans="1:4" x14ac:dyDescent="0.3">
      <c r="A764" s="6" t="str">
        <f>IFERROR(IF([1]!KalkulaceTable[[#This Row],[Kód]]&lt;&gt;0,[1]!KalkulaceTable[[#This Row],[Kód]],""),"")</f>
        <v>HWF-F-M</v>
      </c>
      <c r="B764" s="7" t="e">
        <f>IF([1]!Table910111213[[#This Row],[Code]]&lt;&gt;"",[1]!KalkulaceTable[[#This Row],[Název]],"")</f>
        <v>#REF!</v>
      </c>
      <c r="C764" s="17" t="e">
        <f>IF([1]!Table910111213[[#This Row],[Code]]&lt;&gt;"",[1]!KalkulaceTable[[#This Row],[cena P5 CZ]],"")</f>
        <v>#REF!</v>
      </c>
      <c r="D764" s="9" t="e">
        <f>IF([1]!Table910111213[[#This Row],[Code]]&lt;&gt;"",[1]!KalkulaceTable[ [#This Row],[cena P5 SK] ],"")</f>
        <v>#REF!</v>
      </c>
    </row>
    <row r="765" spans="1:4" x14ac:dyDescent="0.3">
      <c r="A765" s="4" t="str">
        <f>IFERROR(IF([1]!KalkulaceTable[[#This Row],[Kód]]&lt;&gt;0,[1]!KalkulaceTable[[#This Row],[Kód]],""),"")</f>
        <v>HL135400</v>
      </c>
      <c r="B765" s="5" t="e">
        <f>IF([1]!Table910111213[[#This Row],[Code]]&lt;&gt;"",[1]!KalkulaceTable[[#This Row],[Název]],"")</f>
        <v>#REF!</v>
      </c>
      <c r="C765" s="16" t="e">
        <f>IF([1]!Table910111213[[#This Row],[Code]]&lt;&gt;"",[1]!KalkulaceTable[[#This Row],[cena P5 CZ]],"")</f>
        <v>#REF!</v>
      </c>
      <c r="D765" s="8" t="e">
        <f>IF([1]!Table910111213[[#This Row],[Code]]&lt;&gt;"",[1]!KalkulaceTable[ [#This Row],[cena P5 SK] ],"")</f>
        <v>#REF!</v>
      </c>
    </row>
    <row r="766" spans="1:4" x14ac:dyDescent="0.3">
      <c r="A766" s="6" t="str">
        <f>IFERROR(IF([1]!KalkulaceTable[[#This Row],[Kód]]&lt;&gt;0,[1]!KalkulaceTable[[#This Row],[Kód]],""),"")</f>
        <v>RGBWS2020SV </v>
      </c>
      <c r="B766" s="7" t="e">
        <f>IF([1]!Table910111213[[#This Row],[Code]]&lt;&gt;"",[1]!KalkulaceTable[[#This Row],[Název]],"")</f>
        <v>#REF!</v>
      </c>
      <c r="C766" s="17" t="e">
        <f>IF([1]!Table910111213[[#This Row],[Code]]&lt;&gt;"",[1]!KalkulaceTable[[#This Row],[cena P5 CZ]],"")</f>
        <v>#REF!</v>
      </c>
      <c r="D766" s="9" t="e">
        <f>IF([1]!Table910111213[[#This Row],[Code]]&lt;&gt;"",[1]!KalkulaceTable[ [#This Row],[cena P5 SK] ],"")</f>
        <v>#REF!</v>
      </c>
    </row>
    <row r="767" spans="1:4" x14ac:dyDescent="0.3">
      <c r="A767" s="4" t="str">
        <f>IFERROR(IF([1]!KalkulaceTable[[#This Row],[Kód]]&lt;&gt;0,[1]!KalkulaceTable[[#This Row],[Kód]],""),"")</f>
        <v>HWF-F-XL</v>
      </c>
      <c r="B767" s="5" t="e">
        <f>IF([1]!Table910111213[[#This Row],[Code]]&lt;&gt;"",[1]!KalkulaceTable[[#This Row],[Název]],"")</f>
        <v>#REF!</v>
      </c>
      <c r="C767" s="16" t="e">
        <f>IF([1]!Table910111213[[#This Row],[Code]]&lt;&gt;"",[1]!KalkulaceTable[[#This Row],[cena P5 CZ]],"")</f>
        <v>#REF!</v>
      </c>
      <c r="D767" s="8" t="e">
        <f>IF([1]!Table910111213[[#This Row],[Code]]&lt;&gt;"",[1]!KalkulaceTable[ [#This Row],[cena P5 SK] ],"")</f>
        <v>#REF!</v>
      </c>
    </row>
    <row r="768" spans="1:4" x14ac:dyDescent="0.3">
      <c r="A768" s="6" t="str">
        <f>IFERROR(IF([1]!KalkulaceTable[[#This Row],[Kód]]&lt;&gt;0,[1]!KalkulaceTable[[#This Row],[Kód]],""),"")</f>
        <v>SFE-D350</v>
      </c>
      <c r="B768" s="7" t="e">
        <f>IF([1]!Table910111213[[#This Row],[Code]]&lt;&gt;"",[1]!KalkulaceTable[[#This Row],[Název]],"")</f>
        <v>#REF!</v>
      </c>
      <c r="C768" s="17" t="e">
        <f>IF([1]!Table910111213[[#This Row],[Code]]&lt;&gt;"",[1]!KalkulaceTable[[#This Row],[cena P5 CZ]],"")</f>
        <v>#REF!</v>
      </c>
      <c r="D768" s="9" t="e">
        <f>IF([1]!Table910111213[[#This Row],[Code]]&lt;&gt;"",[1]!KalkulaceTable[ [#This Row],[cena P5 SK] ],"")</f>
        <v>#REF!</v>
      </c>
    </row>
    <row r="769" spans="1:4" x14ac:dyDescent="0.3">
      <c r="A769" s="4" t="str">
        <f>IFERROR(IF([1]!KalkulaceTable[[#This Row],[Kód]]&lt;&gt;0,[1]!KalkulaceTable[[#This Row],[Kód]],""),"")</f>
        <v>AC4000</v>
      </c>
      <c r="B769" s="5" t="e">
        <f>IF([1]!Table910111213[[#This Row],[Code]]&lt;&gt;"",[1]!KalkulaceTable[[#This Row],[Název]],"")</f>
        <v>#REF!</v>
      </c>
      <c r="C769" s="16" t="e">
        <f>IF([1]!Table910111213[[#This Row],[Code]]&lt;&gt;"",[1]!KalkulaceTable[[#This Row],[cena P5 CZ]],"")</f>
        <v>#REF!</v>
      </c>
      <c r="D769" s="8" t="e">
        <f>IF([1]!Table910111213[[#This Row],[Code]]&lt;&gt;"",[1]!KalkulaceTable[ [#This Row],[cena P5 SK] ],"")</f>
        <v>#REF!</v>
      </c>
    </row>
    <row r="770" spans="1:4" x14ac:dyDescent="0.3">
      <c r="A770" s="6" t="str">
        <f>IFERROR(IF([1]!KalkulaceTable[[#This Row],[Kód]]&lt;&gt;0,[1]!KalkulaceTable[[#This Row],[Kód]],""),"")</f>
        <v>FSSTC366</v>
      </c>
      <c r="B770" s="7" t="e">
        <f>IF([1]!Table910111213[[#This Row],[Code]]&lt;&gt;"",[1]!KalkulaceTable[[#This Row],[Název]],"")</f>
        <v>#REF!</v>
      </c>
      <c r="C770" s="17" t="e">
        <f>IF([1]!Table910111213[[#This Row],[Code]]&lt;&gt;"",[1]!KalkulaceTable[[#This Row],[cena P5 CZ]],"")</f>
        <v>#REF!</v>
      </c>
      <c r="D770" s="9" t="e">
        <f>IF([1]!Table910111213[[#This Row],[Code]]&lt;&gt;"",[1]!KalkulaceTable[ [#This Row],[cena P5 SK] ],"")</f>
        <v>#REF!</v>
      </c>
    </row>
    <row r="771" spans="1:4" x14ac:dyDescent="0.3">
      <c r="A771" s="4" t="str">
        <f>IFERROR(IF([1]!KalkulaceTable[[#This Row],[Kód]]&lt;&gt;0,[1]!KalkulaceTable[[#This Row],[Kód]],""),"")</f>
        <v>WK300LDLUX</v>
      </c>
      <c r="B771" s="5" t="e">
        <f>IF([1]!Table910111213[[#This Row],[Code]]&lt;&gt;"",[1]!KalkulaceTable[[#This Row],[Název]],"")</f>
        <v>#REF!</v>
      </c>
      <c r="C771" s="16" t="e">
        <f>IF([1]!Table910111213[[#This Row],[Code]]&lt;&gt;"",[1]!KalkulaceTable[[#This Row],[cena P5 CZ]],"")</f>
        <v>#REF!</v>
      </c>
      <c r="D771" s="8" t="e">
        <f>IF([1]!Table910111213[[#This Row],[Code]]&lt;&gt;"",[1]!KalkulaceTable[ [#This Row],[cena P5 SK] ],"")</f>
        <v>#REF!</v>
      </c>
    </row>
    <row r="772" spans="1:4" x14ac:dyDescent="0.3">
      <c r="A772" s="6" t="str">
        <f>IFERROR(IF([1]!KalkulaceTable[[#This Row],[Kód]]&lt;&gt;0,[1]!KalkulaceTable[[#This Row],[Kód]],""),"")</f>
        <v>HL110400</v>
      </c>
      <c r="B772" s="7" t="e">
        <f>IF([1]!Table910111213[[#This Row],[Code]]&lt;&gt;"",[1]!KalkulaceTable[[#This Row],[Název]],"")</f>
        <v>#REF!</v>
      </c>
      <c r="C772" s="17" t="e">
        <f>IF([1]!Table910111213[[#This Row],[Code]]&lt;&gt;"",[1]!KalkulaceTable[[#This Row],[cena P5 CZ]],"")</f>
        <v>#REF!</v>
      </c>
      <c r="D772" s="9" t="e">
        <f>IF([1]!Table910111213[[#This Row],[Code]]&lt;&gt;"",[1]!KalkulaceTable[ [#This Row],[cena P5 SK] ],"")</f>
        <v>#REF!</v>
      </c>
    </row>
    <row r="773" spans="1:4" x14ac:dyDescent="0.3">
      <c r="A773" s="4" t="str">
        <f>IFERROR(IF([1]!KalkulaceTable[[#This Row],[Kód]]&lt;&gt;0,[1]!KalkulaceTable[[#This Row],[Kód]],""),"")</f>
        <v>HL900400</v>
      </c>
      <c r="B773" s="5" t="e">
        <f>IF([1]!Table910111213[[#This Row],[Code]]&lt;&gt;"",[1]!KalkulaceTable[[#This Row],[Název]],"")</f>
        <v>#REF!</v>
      </c>
      <c r="C773" s="16" t="e">
        <f>IF([1]!Table910111213[[#This Row],[Code]]&lt;&gt;"",[1]!KalkulaceTable[[#This Row],[cena P5 CZ]],"")</f>
        <v>#REF!</v>
      </c>
      <c r="D773" s="8" t="e">
        <f>IF([1]!Table910111213[[#This Row],[Code]]&lt;&gt;"",[1]!KalkulaceTable[ [#This Row],[cena P5 SK] ],"")</f>
        <v>#REF!</v>
      </c>
    </row>
    <row r="774" spans="1:4" x14ac:dyDescent="0.3">
      <c r="A774" s="6" t="str">
        <f>IFERROR(IF([1]!KalkulaceTable[[#This Row],[Kód]]&lt;&gt;0,[1]!KalkulaceTable[[#This Row],[Kód]],""),"")</f>
        <v>HL900400S</v>
      </c>
      <c r="B774" s="7" t="e">
        <f>IF([1]!Table910111213[[#This Row],[Code]]&lt;&gt;"",[1]!KalkulaceTable[[#This Row],[Název]],"")</f>
        <v>#REF!</v>
      </c>
      <c r="C774" s="17" t="e">
        <f>IF([1]!Table910111213[[#This Row],[Code]]&lt;&gt;"",[1]!KalkulaceTable[[#This Row],[cena P5 CZ]],"")</f>
        <v>#REF!</v>
      </c>
      <c r="D774" s="9" t="e">
        <f>IF([1]!Table910111213[[#This Row],[Code]]&lt;&gt;"",[1]!KalkulaceTable[ [#This Row],[cena P5 SK] ],"")</f>
        <v>#REF!</v>
      </c>
    </row>
    <row r="775" spans="1:4" x14ac:dyDescent="0.3">
      <c r="A775" s="4" t="str">
        <f>IFERROR(IF([1]!KalkulaceTable[[#This Row],[Kód]]&lt;&gt;0,[1]!KalkulaceTable[[#This Row],[Kód]],""),"")</f>
        <v>WL800</v>
      </c>
      <c r="B775" s="5" t="e">
        <f>IF([1]!Table910111213[[#This Row],[Code]]&lt;&gt;"",[1]!KalkulaceTable[[#This Row],[Název]],"")</f>
        <v>#REF!</v>
      </c>
      <c r="C775" s="16" t="e">
        <f>IF([1]!Table910111213[[#This Row],[Code]]&lt;&gt;"",[1]!KalkulaceTable[[#This Row],[cena P5 CZ]],"")</f>
        <v>#REF!</v>
      </c>
      <c r="D775" s="8" t="e">
        <f>IF([1]!Table910111213[[#This Row],[Code]]&lt;&gt;"",[1]!KalkulaceTable[ [#This Row],[cena P5 SK] ],"")</f>
        <v>#REF!</v>
      </c>
    </row>
    <row r="776" spans="1:4" x14ac:dyDescent="0.3">
      <c r="A776" s="6" t="str">
        <f>IFERROR(IF([1]!KalkulaceTable[[#This Row],[Kód]]&lt;&gt;0,[1]!KalkulaceTable[[#This Row],[Kód]],""),"")</f>
        <v>RGBWS1620SV</v>
      </c>
      <c r="B776" s="7" t="e">
        <f>IF([1]!Table910111213[[#This Row],[Code]]&lt;&gt;"",[1]!KalkulaceTable[[#This Row],[Název]],"")</f>
        <v>#REF!</v>
      </c>
      <c r="C776" s="17" t="e">
        <f>IF([1]!Table910111213[[#This Row],[Code]]&lt;&gt;"",[1]!KalkulaceTable[[#This Row],[cena P5 CZ]],"")</f>
        <v>#REF!</v>
      </c>
      <c r="D776" s="9" t="e">
        <f>IF([1]!Table910111213[[#This Row],[Code]]&lt;&gt;"",[1]!KalkulaceTable[ [#This Row],[cena P5 SK] ],"")</f>
        <v>#REF!</v>
      </c>
    </row>
    <row r="777" spans="1:4" x14ac:dyDescent="0.3">
      <c r="A777" s="4" t="str">
        <f>IFERROR(IF([1]!KalkulaceTable[[#This Row],[Kód]]&lt;&gt;0,[1]!KalkulaceTable[[#This Row],[Kód]],""),"")</f>
        <v>RGBWS1616SV</v>
      </c>
      <c r="B777" s="5" t="e">
        <f>IF([1]!Table910111213[[#This Row],[Code]]&lt;&gt;"",[1]!KalkulaceTable[[#This Row],[Název]],"")</f>
        <v>#REF!</v>
      </c>
      <c r="C777" s="16" t="e">
        <f>IF([1]!Table910111213[[#This Row],[Code]]&lt;&gt;"",[1]!KalkulaceTable[[#This Row],[cena P5 CZ]],"")</f>
        <v>#REF!</v>
      </c>
      <c r="D777" s="8" t="e">
        <f>IF([1]!Table910111213[[#This Row],[Code]]&lt;&gt;"",[1]!KalkulaceTable[ [#This Row],[cena P5 SK] ],"")</f>
        <v>#REF!</v>
      </c>
    </row>
    <row r="778" spans="1:4" x14ac:dyDescent="0.3">
      <c r="A778" s="6" t="str">
        <f>IFERROR(IF([1]!KalkulaceTable[[#This Row],[Kód]]&lt;&gt;0,[1]!KalkulaceTable[[#This Row],[Kód]],""),"")</f>
        <v>SFE-500500</v>
      </c>
      <c r="B778" s="7" t="e">
        <f>IF([1]!Table910111213[[#This Row],[Code]]&lt;&gt;"",[1]!KalkulaceTable[[#This Row],[Název]],"")</f>
        <v>#REF!</v>
      </c>
      <c r="C778" s="17" t="e">
        <f>IF([1]!Table910111213[[#This Row],[Code]]&lt;&gt;"",[1]!KalkulaceTable[[#This Row],[cena P5 CZ]],"")</f>
        <v>#REF!</v>
      </c>
      <c r="D778" s="9" t="e">
        <f>IF([1]!Table910111213[[#This Row],[Code]]&lt;&gt;"",[1]!KalkulaceTable[ [#This Row],[cena P5 SK] ],"")</f>
        <v>#REF!</v>
      </c>
    </row>
    <row r="779" spans="1:4" x14ac:dyDescent="0.3">
      <c r="A779" s="4" t="str">
        <f>IFERROR(IF([1]!KalkulaceTable[[#This Row],[Kód]]&lt;&gt;0,[1]!KalkulaceTable[[#This Row],[Kód]],""),"")</f>
        <v>RGBWS1616CV</v>
      </c>
      <c r="B779" s="5" t="e">
        <f>IF([1]!Table910111213[[#This Row],[Code]]&lt;&gt;"",[1]!KalkulaceTable[[#This Row],[Název]],"")</f>
        <v>#REF!</v>
      </c>
      <c r="C779" s="16" t="e">
        <f>IF([1]!Table910111213[[#This Row],[Code]]&lt;&gt;"",[1]!KalkulaceTable[[#This Row],[cena P5 CZ]],"")</f>
        <v>#REF!</v>
      </c>
      <c r="D779" s="8" t="e">
        <f>IF([1]!Table910111213[[#This Row],[Code]]&lt;&gt;"",[1]!KalkulaceTable[ [#This Row],[cena P5 SK] ],"")</f>
        <v>#REF!</v>
      </c>
    </row>
    <row r="780" spans="1:4" x14ac:dyDescent="0.3">
      <c r="A780" s="6" t="str">
        <f>IFERROR(IF([1]!KalkulaceTable[[#This Row],[Kód]]&lt;&gt;0,[1]!KalkulaceTable[[#This Row],[Kód]],""),"")</f>
        <v>SLDC02PS</v>
      </c>
      <c r="B780" s="7" t="e">
        <f>IF([1]!Table910111213[[#This Row],[Code]]&lt;&gt;"",[1]!KalkulaceTable[[#This Row],[Název]],"")</f>
        <v>#REF!</v>
      </c>
      <c r="C780" s="17" t="e">
        <f>IF([1]!Table910111213[[#This Row],[Code]]&lt;&gt;"",[1]!KalkulaceTable[[#This Row],[cena P5 CZ]],"")</f>
        <v>#REF!</v>
      </c>
      <c r="D780" s="9" t="e">
        <f>IF([1]!Table910111213[[#This Row],[Code]]&lt;&gt;"",[1]!KalkulaceTable[ [#This Row],[cena P5 SK] ],"")</f>
        <v>#REF!</v>
      </c>
    </row>
    <row r="781" spans="1:4" x14ac:dyDescent="0.3">
      <c r="A781" s="4" t="str">
        <f>IFERROR(IF([1]!KalkulaceTable[[#This Row],[Kód]]&lt;&gt;0,[1]!KalkulaceTable[[#This Row],[Kód]],""),"")</f>
        <v>RGBWS2020CV</v>
      </c>
      <c r="B781" s="5" t="e">
        <f>IF([1]!Table910111213[[#This Row],[Code]]&lt;&gt;"",[1]!KalkulaceTable[[#This Row],[Název]],"")</f>
        <v>#REF!</v>
      </c>
      <c r="C781" s="16" t="e">
        <f>IF([1]!Table910111213[[#This Row],[Code]]&lt;&gt;"",[1]!KalkulaceTable[[#This Row],[cena P5 CZ]],"")</f>
        <v>#REF!</v>
      </c>
      <c r="D781" s="8" t="e">
        <f>IF([1]!Table910111213[[#This Row],[Code]]&lt;&gt;"",[1]!KalkulaceTable[ [#This Row],[cena P5 SK] ],"")</f>
        <v>#REF!</v>
      </c>
    </row>
    <row r="782" spans="1:4" x14ac:dyDescent="0.3">
      <c r="A782" s="6" t="str">
        <f>IFERROR(IF([1]!KalkulaceTable[[#This Row],[Kód]]&lt;&gt;0,[1]!KalkulaceTable[[#This Row],[Kód]],""),"")</f>
        <v>WL300</v>
      </c>
      <c r="B782" s="7" t="e">
        <f>IF([1]!Table910111213[[#This Row],[Code]]&lt;&gt;"",[1]!KalkulaceTable[[#This Row],[Název]],"")</f>
        <v>#REF!</v>
      </c>
      <c r="C782" s="17" t="e">
        <f>IF([1]!Table910111213[[#This Row],[Code]]&lt;&gt;"",[1]!KalkulaceTable[[#This Row],[cena P5 CZ]],"")</f>
        <v>#REF!</v>
      </c>
      <c r="D782" s="9" t="e">
        <f>IF([1]!Table910111213[[#This Row],[Code]]&lt;&gt;"",[1]!KalkulaceTable[ [#This Row],[cena P5 SK] ],"")</f>
        <v>#REF!</v>
      </c>
    </row>
    <row r="783" spans="1:4" x14ac:dyDescent="0.3">
      <c r="A783" s="4" t="str">
        <f>IFERROR(IF([1]!KalkulaceTable[[#This Row],[Kód]]&lt;&gt;0,[1]!KalkulaceTable[[#This Row],[Kód]],""),"")</f>
        <v>WL600</v>
      </c>
      <c r="B783" s="5" t="e">
        <f>IF([1]!Table910111213[[#This Row],[Code]]&lt;&gt;"",[1]!KalkulaceTable[[#This Row],[Název]],"")</f>
        <v>#REF!</v>
      </c>
      <c r="C783" s="16" t="e">
        <f>IF([1]!Table910111213[[#This Row],[Code]]&lt;&gt;"",[1]!KalkulaceTable[[#This Row],[cena P5 CZ]],"")</f>
        <v>#REF!</v>
      </c>
      <c r="D783" s="8" t="e">
        <f>IF([1]!Table910111213[[#This Row],[Code]]&lt;&gt;"",[1]!KalkulaceTable[ [#This Row],[cena P5 SK] ],"")</f>
        <v>#REF!</v>
      </c>
    </row>
    <row r="784" spans="1:4" x14ac:dyDescent="0.3">
      <c r="A784" s="6" t="str">
        <f>IFERROR(IF([1]!KalkulaceTable[[#This Row],[Kód]]&lt;&gt;0,[1]!KalkulaceTable[[#This Row],[Kód]],""),"")</f>
        <v>HL220400SA</v>
      </c>
      <c r="B784" s="7" t="e">
        <f>IF([1]!Table910111213[[#This Row],[Code]]&lt;&gt;"",[1]!KalkulaceTable[[#This Row],[Název]],"")</f>
        <v>#REF!</v>
      </c>
      <c r="C784" s="17" t="e">
        <f>IF([1]!Table910111213[[#This Row],[Code]]&lt;&gt;"",[1]!KalkulaceTable[[#This Row],[cena P5 CZ]],"")</f>
        <v>#REF!</v>
      </c>
      <c r="D784" s="9" t="e">
        <f>IF([1]!Table910111213[[#This Row],[Code]]&lt;&gt;"",[1]!KalkulaceTable[ [#This Row],[cena P5 SK] ],"")</f>
        <v>#REF!</v>
      </c>
    </row>
    <row r="785" spans="1:4" x14ac:dyDescent="0.3">
      <c r="A785" s="4" t="str">
        <f>IFERROR(IF([1]!KalkulaceTable[[#This Row],[Kód]]&lt;&gt;0,[1]!KalkulaceTable[[#This Row],[Kód]],""),"")</f>
        <v>WL530</v>
      </c>
      <c r="B785" s="5" t="e">
        <f>IF([1]!Table910111213[[#This Row],[Code]]&lt;&gt;"",[1]!KalkulaceTable[[#This Row],[Název]],"")</f>
        <v>#REF!</v>
      </c>
      <c r="C785" s="16" t="e">
        <f>IF([1]!Table910111213[[#This Row],[Code]]&lt;&gt;"",[1]!KalkulaceTable[[#This Row],[cena P5 CZ]],"")</f>
        <v>#REF!</v>
      </c>
      <c r="D785" s="8" t="e">
        <f>IF([1]!Table910111213[[#This Row],[Code]]&lt;&gt;"",[1]!KalkulaceTable[ [#This Row],[cena P5 SK] ],"")</f>
        <v>#REF!</v>
      </c>
    </row>
    <row r="786" spans="1:4" x14ac:dyDescent="0.3">
      <c r="A786" s="6" t="str">
        <f>IFERROR(IF([1]!KalkulaceTable[[#This Row],[Kód]]&lt;&gt;0,[1]!KalkulaceTable[[#This Row],[Kód]],""),"")</f>
        <v>WZ45ST</v>
      </c>
      <c r="B786" s="7" t="e">
        <f>IF([1]!Table910111213[[#This Row],[Code]]&lt;&gt;"",[1]!KalkulaceTable[[#This Row],[Název]],"")</f>
        <v>#REF!</v>
      </c>
      <c r="C786" s="17" t="e">
        <f>IF([1]!Table910111213[[#This Row],[Code]]&lt;&gt;"",[1]!KalkulaceTable[[#This Row],[cena P5 CZ]],"")</f>
        <v>#REF!</v>
      </c>
      <c r="D786" s="9" t="e">
        <f>IF([1]!Table910111213[[#This Row],[Code]]&lt;&gt;"",[1]!KalkulaceTable[ [#This Row],[cena P5 SK] ],"")</f>
        <v>#REF!</v>
      </c>
    </row>
    <row r="787" spans="1:4" x14ac:dyDescent="0.3">
      <c r="A787" s="4" t="str">
        <f>IFERROR(IF([1]!KalkulaceTable[[#This Row],[Kód]]&lt;&gt;0,[1]!KalkulaceTable[[#This Row],[Kód]],""),"")</f>
        <v>WZ020115</v>
      </c>
      <c r="B787" s="5" t="e">
        <f>IF([1]!Table910111213[[#This Row],[Code]]&lt;&gt;"",[1]!KalkulaceTable[[#This Row],[Název]],"")</f>
        <v>#REF!</v>
      </c>
      <c r="C787" s="16" t="e">
        <f>IF([1]!Table910111213[[#This Row],[Code]]&lt;&gt;"",[1]!KalkulaceTable[[#This Row],[cena P5 CZ]],"")</f>
        <v>#REF!</v>
      </c>
      <c r="D787" s="8" t="e">
        <f>IF([1]!Table910111213[[#This Row],[Code]]&lt;&gt;"",[1]!KalkulaceTable[ [#This Row],[cena P5 SK] ],"")</f>
        <v>#REF!</v>
      </c>
    </row>
    <row r="788" spans="1:4" x14ac:dyDescent="0.3">
      <c r="A788" s="6" t="str">
        <f>IFERROR(IF([1]!KalkulaceTable[[#This Row],[Kód]]&lt;&gt;0,[1]!KalkulaceTable[[#This Row],[Kód]],""),"")</f>
        <v>CP-RM-L-4S</v>
      </c>
      <c r="B788" s="7" t="e">
        <f>IF([1]!Table910111213[[#This Row],[Code]]&lt;&gt;"",[1]!KalkulaceTable[[#This Row],[Název]],"")</f>
        <v>#REF!</v>
      </c>
      <c r="C788" s="17" t="e">
        <f>IF([1]!Table910111213[[#This Row],[Code]]&lt;&gt;"",[1]!KalkulaceTable[[#This Row],[cena P5 CZ]],"")</f>
        <v>#REF!</v>
      </c>
      <c r="D788" s="9" t="e">
        <f>IF([1]!Table910111213[[#This Row],[Code]]&lt;&gt;"",[1]!KalkulaceTable[ [#This Row],[cena P5 SK] ],"")</f>
        <v>#REF!</v>
      </c>
    </row>
    <row r="789" spans="1:4" x14ac:dyDescent="0.3">
      <c r="A789" s="4" t="str">
        <f>IFERROR(IF([1]!KalkulaceTable[[#This Row],[Kód]]&lt;&gt;0,[1]!KalkulaceTable[[#This Row],[Kód]],""),"")</f>
        <v>HME900400BX</v>
      </c>
      <c r="B789" s="5" t="e">
        <f>IF([1]!Table910111213[[#This Row],[Code]]&lt;&gt;"",[1]!KalkulaceTable[[#This Row],[Název]],"")</f>
        <v>#REF!</v>
      </c>
      <c r="C789" s="16" t="e">
        <f>IF([1]!Table910111213[[#This Row],[Code]]&lt;&gt;"",[1]!KalkulaceTable[[#This Row],[cena P5 CZ]],"")</f>
        <v>#REF!</v>
      </c>
      <c r="D789" s="8" t="e">
        <f>IF([1]!Table910111213[[#This Row],[Code]]&lt;&gt;"",[1]!KalkulaceTable[ [#This Row],[cena P5 SK] ],"")</f>
        <v>#REF!</v>
      </c>
    </row>
    <row r="790" spans="1:4" x14ac:dyDescent="0.3">
      <c r="A790" s="6" t="str">
        <f>IFERROR(IF([1]!KalkulaceTable[[#This Row],[Kód]]&lt;&gt;0,[1]!KalkulaceTable[[#This Row],[Kód]],""),"")</f>
        <v>HVIS-350M</v>
      </c>
      <c r="B790" s="7" t="e">
        <f>IF([1]!Table910111213[[#This Row],[Code]]&lt;&gt;"",[1]!KalkulaceTable[[#This Row],[Název]],"")</f>
        <v>#REF!</v>
      </c>
      <c r="C790" s="17" t="e">
        <f>IF([1]!Table910111213[[#This Row],[Code]]&lt;&gt;"",[1]!KalkulaceTable[[#This Row],[cena P5 CZ]],"")</f>
        <v>#REF!</v>
      </c>
      <c r="D790" s="9" t="e">
        <f>IF([1]!Table910111213[[#This Row],[Code]]&lt;&gt;"",[1]!KalkulaceTable[ [#This Row],[cena P5 SK] ],"")</f>
        <v>#REF!</v>
      </c>
    </row>
    <row r="791" spans="1:4" x14ac:dyDescent="0.3">
      <c r="A791" s="4" t="str">
        <f>IFERROR(IF([1]!KalkulaceTable[[#This Row],[Kód]]&lt;&gt;0,[1]!KalkulaceTable[[#This Row],[Kód]],""),"")</f>
        <v>HSE090400</v>
      </c>
      <c r="B791" s="5" t="e">
        <f>IF([1]!Table910111213[[#This Row],[Code]]&lt;&gt;"",[1]!KalkulaceTable[[#This Row],[Název]],"")</f>
        <v>#REF!</v>
      </c>
      <c r="C791" s="16" t="e">
        <f>IF([1]!Table910111213[[#This Row],[Code]]&lt;&gt;"",[1]!KalkulaceTable[[#This Row],[cena P5 CZ]],"")</f>
        <v>#REF!</v>
      </c>
      <c r="D791" s="8" t="e">
        <f>IF([1]!Table910111213[[#This Row],[Code]]&lt;&gt;"",[1]!KalkulaceTable[ [#This Row],[cena P5 SK] ],"")</f>
        <v>#REF!</v>
      </c>
    </row>
    <row r="792" spans="1:4" x14ac:dyDescent="0.3">
      <c r="A792" s="6" t="str">
        <f>IFERROR(IF([1]!KalkulaceTable[[#This Row],[Kód]]&lt;&gt;0,[1]!KalkulaceTable[[#This Row],[Kód]],""),"")</f>
        <v>SACK08008</v>
      </c>
      <c r="B792" s="7" t="e">
        <f>IF([1]!Table910111213[[#This Row],[Code]]&lt;&gt;"",[1]!KalkulaceTable[[#This Row],[Název]],"")</f>
        <v>#REF!</v>
      </c>
      <c r="C792" s="17" t="e">
        <f>IF([1]!Table910111213[[#This Row],[Code]]&lt;&gt;"",[1]!KalkulaceTable[[#This Row],[cena P5 CZ]],"")</f>
        <v>#REF!</v>
      </c>
      <c r="D792" s="9" t="e">
        <f>IF([1]!Table910111213[[#This Row],[Code]]&lt;&gt;"",[1]!KalkulaceTable[ [#This Row],[cena P5 SK] ],"")</f>
        <v>#REF!</v>
      </c>
    </row>
    <row r="793" spans="1:4" x14ac:dyDescent="0.3">
      <c r="A793" s="4" t="str">
        <f>IFERROR(IF([1]!KalkulaceTable[[#This Row],[Kód]]&lt;&gt;0,[1]!KalkulaceTable[[#This Row],[Kód]],""),"")</f>
        <v>HLWE754M</v>
      </c>
      <c r="B793" s="5" t="e">
        <f>IF([1]!Table910111213[[#This Row],[Code]]&lt;&gt;"",[1]!KalkulaceTable[[#This Row],[Název]],"")</f>
        <v>#REF!</v>
      </c>
      <c r="C793" s="16" t="e">
        <f>IF([1]!Table910111213[[#This Row],[Code]]&lt;&gt;"",[1]!KalkulaceTable[[#This Row],[cena P5 CZ]],"")</f>
        <v>#REF!</v>
      </c>
      <c r="D793" s="8" t="e">
        <f>IF([1]!Table910111213[[#This Row],[Code]]&lt;&gt;"",[1]!KalkulaceTable[ [#This Row],[cena P5 SK] ],"")</f>
        <v>#REF!</v>
      </c>
    </row>
    <row r="794" spans="1:4" x14ac:dyDescent="0.3">
      <c r="A794" s="6" t="str">
        <f>IFERROR(IF([1]!KalkulaceTable[[#This Row],[Kód]]&lt;&gt;0,[1]!KalkulaceTable[[#This Row],[Kód]],""),"")</f>
        <v>HL700400</v>
      </c>
      <c r="B794" s="7" t="e">
        <f>IF([1]!Table910111213[[#This Row],[Code]]&lt;&gt;"",[1]!KalkulaceTable[[#This Row],[Název]],"")</f>
        <v>#REF!</v>
      </c>
      <c r="C794" s="17" t="e">
        <f>IF([1]!Table910111213[[#This Row],[Code]]&lt;&gt;"",[1]!KalkulaceTable[[#This Row],[cena P5 CZ]],"")</f>
        <v>#REF!</v>
      </c>
      <c r="D794" s="9" t="e">
        <f>IF([1]!Table910111213[[#This Row],[Code]]&lt;&gt;"",[1]!KalkulaceTable[ [#This Row],[cena P5 SK] ],"")</f>
        <v>#REF!</v>
      </c>
    </row>
    <row r="795" spans="1:4" x14ac:dyDescent="0.3">
      <c r="A795" s="4" t="str">
        <f>IFERROR(IF([1]!KalkulaceTable[[#This Row],[Kód]]&lt;&gt;0,[1]!KalkulaceTable[[#This Row],[Kód]],""),"")</f>
        <v>HTRC3</v>
      </c>
      <c r="B795" s="5" t="e">
        <f>IF([1]!Table910111213[[#This Row],[Code]]&lt;&gt;"",[1]!KalkulaceTable[[#This Row],[Název]],"")</f>
        <v>#REF!</v>
      </c>
      <c r="C795" s="16" t="e">
        <f>IF([1]!Table910111213[[#This Row],[Code]]&lt;&gt;"",[1]!KalkulaceTable[[#This Row],[cena P5 CZ]],"")</f>
        <v>#REF!</v>
      </c>
      <c r="D795" s="8" t="e">
        <f>IF([1]!Table910111213[[#This Row],[Code]]&lt;&gt;"",[1]!KalkulaceTable[ [#This Row],[cena P5 SK] ],"")</f>
        <v>#REF!</v>
      </c>
    </row>
    <row r="796" spans="1:4" x14ac:dyDescent="0.3">
      <c r="A796" s="6" t="str">
        <f>IFERROR(IF([1]!KalkulaceTable[[#This Row],[Kód]]&lt;&gt;0,[1]!KalkulaceTable[[#This Row],[Kód]],""),"")</f>
        <v>WX455</v>
      </c>
      <c r="B796" s="7" t="e">
        <f>IF([1]!Table910111213[[#This Row],[Code]]&lt;&gt;"",[1]!KalkulaceTable[[#This Row],[Název]],"")</f>
        <v>#REF!</v>
      </c>
      <c r="C796" s="17" t="e">
        <f>IF([1]!Table910111213[[#This Row],[Code]]&lt;&gt;"",[1]!KalkulaceTable[[#This Row],[cena P5 CZ]],"")</f>
        <v>#REF!</v>
      </c>
      <c r="D796" s="9" t="e">
        <f>IF([1]!Table910111213[[#This Row],[Code]]&lt;&gt;"",[1]!KalkulaceTable[ [#This Row],[cena P5 SK] ],"")</f>
        <v>#REF!</v>
      </c>
    </row>
    <row r="797" spans="1:4" x14ac:dyDescent="0.3">
      <c r="A797" s="4" t="str">
        <f>IFERROR(IF([1]!KalkulaceTable[[#This Row],[Kód]]&lt;&gt;0,[1]!KalkulaceTable[[#This Row],[Kód]],""),"")</f>
        <v>HPC6</v>
      </c>
      <c r="B797" s="5" t="e">
        <f>IF([1]!Table910111213[[#This Row],[Code]]&lt;&gt;"",[1]!KalkulaceTable[[#This Row],[Název]],"")</f>
        <v>#REF!</v>
      </c>
      <c r="C797" s="16" t="e">
        <f>IF([1]!Table910111213[[#This Row],[Code]]&lt;&gt;"",[1]!KalkulaceTable[[#This Row],[cena P5 CZ]],"")</f>
        <v>#REF!</v>
      </c>
      <c r="D797" s="8" t="e">
        <f>IF([1]!Table910111213[[#This Row],[Code]]&lt;&gt;"",[1]!KalkulaceTable[ [#This Row],[cena P5 SK] ],"")</f>
        <v>#REF!</v>
      </c>
    </row>
    <row r="798" spans="1:4" x14ac:dyDescent="0.3">
      <c r="A798" s="6" t="str">
        <f>IFERROR(IF([1]!KalkulaceTable[[#This Row],[Kód]]&lt;&gt;0,[1]!KalkulaceTable[[#This Row],[Kód]],""),"")</f>
        <v>HPOE1104</v>
      </c>
      <c r="B798" s="7" t="e">
        <f>IF([1]!Table910111213[[#This Row],[Code]]&lt;&gt;"",[1]!KalkulaceTable[[#This Row],[Název]],"")</f>
        <v>#REF!</v>
      </c>
      <c r="C798" s="17" t="e">
        <f>IF([1]!Table910111213[[#This Row],[Code]]&lt;&gt;"",[1]!KalkulaceTable[[#This Row],[cena P5 CZ]],"")</f>
        <v>#REF!</v>
      </c>
      <c r="D798" s="9" t="e">
        <f>IF([1]!Table910111213[[#This Row],[Code]]&lt;&gt;"",[1]!KalkulaceTable[ [#This Row],[cena P5 SK] ],"")</f>
        <v>#REF!</v>
      </c>
    </row>
    <row r="799" spans="1:4" x14ac:dyDescent="0.3">
      <c r="A799" s="4" t="str">
        <f>IFERROR(IF([1]!KalkulaceTable[[#This Row],[Kód]]&lt;&gt;0,[1]!KalkulaceTable[[#This Row],[Kód]],""),"")</f>
        <v>HPOE704</v>
      </c>
      <c r="B799" s="5" t="e">
        <f>IF([1]!Table910111213[[#This Row],[Code]]&lt;&gt;"",[1]!KalkulaceTable[[#This Row],[Název]],"")</f>
        <v>#REF!</v>
      </c>
      <c r="C799" s="16" t="e">
        <f>IF([1]!Table910111213[[#This Row],[Code]]&lt;&gt;"",[1]!KalkulaceTable[[#This Row],[cena P5 CZ]],"")</f>
        <v>#REF!</v>
      </c>
      <c r="D799" s="8" t="e">
        <f>IF([1]!Table910111213[[#This Row],[Code]]&lt;&gt;"",[1]!KalkulaceTable[ [#This Row],[cena P5 SK] ],"")</f>
        <v>#REF!</v>
      </c>
    </row>
    <row r="800" spans="1:4" x14ac:dyDescent="0.3">
      <c r="A800" s="6" t="str">
        <f>IFERROR(IF([1]!KalkulaceTable[[#This Row],[Kód]]&lt;&gt;0,[1]!KalkulaceTable[[#This Row],[Kód]],""),"")</f>
        <v>SAC00110M</v>
      </c>
      <c r="B800" s="7" t="e">
        <f>IF([1]!Table910111213[[#This Row],[Code]]&lt;&gt;"",[1]!KalkulaceTable[[#This Row],[Název]],"")</f>
        <v>#REF!</v>
      </c>
      <c r="C800" s="17" t="e">
        <f>IF([1]!Table910111213[[#This Row],[Code]]&lt;&gt;"",[1]!KalkulaceTable[[#This Row],[cena P5 CZ]],"")</f>
        <v>#REF!</v>
      </c>
      <c r="D800" s="9" t="e">
        <f>IF([1]!Table910111213[[#This Row],[Code]]&lt;&gt;"",[1]!KalkulaceTable[ [#This Row],[cena P5 SK] ],"")</f>
        <v>#REF!</v>
      </c>
    </row>
    <row r="801" spans="1:4" x14ac:dyDescent="0.3">
      <c r="A801" s="4" t="str">
        <f>IFERROR(IF([1]!KalkulaceTable[[#This Row],[Kód]]&lt;&gt;0,[1]!KalkulaceTable[[#This Row],[Kód]],""),"")</f>
        <v>RGBWS1212SV</v>
      </c>
      <c r="B801" s="5" t="e">
        <f>IF([1]!Table910111213[[#This Row],[Code]]&lt;&gt;"",[1]!KalkulaceTable[[#This Row],[Název]],"")</f>
        <v>#REF!</v>
      </c>
      <c r="C801" s="16" t="e">
        <f>IF([1]!Table910111213[[#This Row],[Code]]&lt;&gt;"",[1]!KalkulaceTable[[#This Row],[cena P5 CZ]],"")</f>
        <v>#REF!</v>
      </c>
      <c r="D801" s="8" t="e">
        <f>IF([1]!Table910111213[[#This Row],[Code]]&lt;&gt;"",[1]!KalkulaceTable[ [#This Row],[cena P5 SK] ],"")</f>
        <v>#REF!</v>
      </c>
    </row>
    <row r="802" spans="1:4" x14ac:dyDescent="0.3">
      <c r="A802" s="6" t="str">
        <f>IFERROR(IF([1]!KalkulaceTable[[#This Row],[Kód]]&lt;&gt;0,[1]!KalkulaceTable[[#This Row],[Kód]],""),"")</f>
        <v>HLWE604M</v>
      </c>
      <c r="B802" s="7" t="e">
        <f>IF([1]!Table910111213[[#This Row],[Code]]&lt;&gt;"",[1]!KalkulaceTable[[#This Row],[Název]],"")</f>
        <v>#REF!</v>
      </c>
      <c r="C802" s="17" t="e">
        <f>IF([1]!Table910111213[[#This Row],[Code]]&lt;&gt;"",[1]!KalkulaceTable[[#This Row],[cena P5 CZ]],"")</f>
        <v>#REF!</v>
      </c>
      <c r="D802" s="9" t="e">
        <f>IF([1]!Table910111213[[#This Row],[Code]]&lt;&gt;"",[1]!KalkulaceTable[ [#This Row],[cena P5 SK] ],"")</f>
        <v>#REF!</v>
      </c>
    </row>
    <row r="803" spans="1:4" x14ac:dyDescent="0.3">
      <c r="A803" s="4" t="str">
        <f>IFERROR(IF([1]!KalkulaceTable[[#This Row],[Kód]]&lt;&gt;0,[1]!KalkulaceTable[[#This Row],[Kód]],""),"")</f>
        <v>HRL260400</v>
      </c>
      <c r="B803" s="5" t="e">
        <f>IF([1]!Table910111213[[#This Row],[Code]]&lt;&gt;"",[1]!KalkulaceTable[[#This Row],[Název]],"")</f>
        <v>#REF!</v>
      </c>
      <c r="C803" s="16" t="e">
        <f>IF([1]!Table910111213[[#This Row],[Code]]&lt;&gt;"",[1]!KalkulaceTable[[#This Row],[cena P5 CZ]],"")</f>
        <v>#REF!</v>
      </c>
      <c r="D803" s="8" t="e">
        <f>IF([1]!Table910111213[[#This Row],[Code]]&lt;&gt;"",[1]!KalkulaceTable[ [#This Row],[cena P5 SK] ],"")</f>
        <v>#REF!</v>
      </c>
    </row>
    <row r="804" spans="1:4" x14ac:dyDescent="0.3">
      <c r="A804" s="6" t="str">
        <f>IFERROR(IF([1]!KalkulaceTable[[#This Row],[Kód]]&lt;&gt;0,[1]!KalkulaceTable[[#This Row],[Kód]],""),"")</f>
        <v>FSSTC823</v>
      </c>
      <c r="B804" s="7" t="e">
        <f>IF([1]!Table910111213[[#This Row],[Code]]&lt;&gt;"",[1]!KalkulaceTable[[#This Row],[Název]],"")</f>
        <v>#REF!</v>
      </c>
      <c r="C804" s="17" t="e">
        <f>IF([1]!Table910111213[[#This Row],[Code]]&lt;&gt;"",[1]!KalkulaceTable[[#This Row],[cena P5 CZ]],"")</f>
        <v>#REF!</v>
      </c>
      <c r="D804" s="9" t="e">
        <f>IF([1]!Table910111213[[#This Row],[Code]]&lt;&gt;"",[1]!KalkulaceTable[ [#This Row],[cena P5 SK] ],"")</f>
        <v>#REF!</v>
      </c>
    </row>
    <row r="805" spans="1:4" x14ac:dyDescent="0.3">
      <c r="A805" s="4" t="str">
        <f>IFERROR(IF([1]!KalkulaceTable[[#This Row],[Kód]]&lt;&gt;0,[1]!KalkulaceTable[[#This Row],[Kód]],""),"")</f>
        <v>WHP500</v>
      </c>
      <c r="B805" s="5" t="e">
        <f>IF([1]!Table910111213[[#This Row],[Code]]&lt;&gt;"",[1]!KalkulaceTable[[#This Row],[Název]],"")</f>
        <v>#REF!</v>
      </c>
      <c r="C805" s="16" t="e">
        <f>IF([1]!Table910111213[[#This Row],[Code]]&lt;&gt;"",[1]!KalkulaceTable[[#This Row],[cena P5 CZ]],"")</f>
        <v>#REF!</v>
      </c>
      <c r="D805" s="8" t="e">
        <f>IF([1]!Table910111213[[#This Row],[Code]]&lt;&gt;"",[1]!KalkulaceTable[ [#This Row],[cena P5 SK] ],"")</f>
        <v>#REF!</v>
      </c>
    </row>
    <row r="806" spans="1:4" x14ac:dyDescent="0.3">
      <c r="A806" s="6" t="str">
        <f>IFERROR(IF([1]!KalkulaceTable[[#This Row],[Kód]]&lt;&gt;0,[1]!KalkulaceTable[[#This Row],[Kód]],""),"")</f>
        <v>WKLI22GM</v>
      </c>
      <c r="B806" s="7" t="e">
        <f>IF([1]!Table910111213[[#This Row],[Code]]&lt;&gt;"",[1]!KalkulaceTable[[#This Row],[Název]],"")</f>
        <v>#REF!</v>
      </c>
      <c r="C806" s="17" t="e">
        <f>IF([1]!Table910111213[[#This Row],[Code]]&lt;&gt;"",[1]!KalkulaceTable[[#This Row],[cena P5 CZ]],"")</f>
        <v>#REF!</v>
      </c>
      <c r="D806" s="9" t="e">
        <f>IF([1]!Table910111213[[#This Row],[Code]]&lt;&gt;"",[1]!KalkulaceTable[ [#This Row],[cena P5 SK] ],"")</f>
        <v>#REF!</v>
      </c>
    </row>
    <row r="807" spans="1:4" x14ac:dyDescent="0.3">
      <c r="A807" s="4" t="str">
        <f>IFERROR(IF([1]!KalkulaceTable[[#This Row],[Kód]]&lt;&gt;0,[1]!KalkulaceTable[[#This Row],[Kód]],""),"")</f>
        <v>HRKG150400S</v>
      </c>
      <c r="B807" s="5" t="e">
        <f>IF([1]!Table910111213[[#This Row],[Code]]&lt;&gt;"",[1]!KalkulaceTable[[#This Row],[Název]],"")</f>
        <v>#REF!</v>
      </c>
      <c r="C807" s="16" t="e">
        <f>IF([1]!Table910111213[[#This Row],[Code]]&lt;&gt;"",[1]!KalkulaceTable[[#This Row],[cena P5 CZ]],"")</f>
        <v>#REF!</v>
      </c>
      <c r="D807" s="8" t="e">
        <f>IF([1]!Table910111213[[#This Row],[Code]]&lt;&gt;"",[1]!KalkulaceTable[ [#This Row],[cena P5 SK] ],"")</f>
        <v>#REF!</v>
      </c>
    </row>
    <row r="808" spans="1:4" x14ac:dyDescent="0.3">
      <c r="A808" s="6" t="str">
        <f>IFERROR(IF([1]!KalkulaceTable[[#This Row],[Kód]]&lt;&gt;0,[1]!KalkulaceTable[[#This Row],[Kód]],""),"")</f>
        <v>HWF-F-S</v>
      </c>
      <c r="B808" s="7" t="e">
        <f>IF([1]!Table910111213[[#This Row],[Code]]&lt;&gt;"",[1]!KalkulaceTable[[#This Row],[Název]],"")</f>
        <v>#REF!</v>
      </c>
      <c r="C808" s="17" t="e">
        <f>IF([1]!Table910111213[[#This Row],[Code]]&lt;&gt;"",[1]!KalkulaceTable[[#This Row],[cena P5 CZ]],"")</f>
        <v>#REF!</v>
      </c>
      <c r="D808" s="9" t="e">
        <f>IF([1]!Table910111213[[#This Row],[Code]]&lt;&gt;"",[1]!KalkulaceTable[ [#This Row],[cena P5 SK] ],"")</f>
        <v>#REF!</v>
      </c>
    </row>
    <row r="809" spans="1:4" x14ac:dyDescent="0.3">
      <c r="A809" s="4" t="str">
        <f>IFERROR(IF([1]!KalkulaceTable[[#This Row],[Kód]]&lt;&gt;0,[1]!KalkulaceTable[[#This Row],[Kód]],""),"")</f>
        <v>HRKG135400S</v>
      </c>
      <c r="B809" s="5" t="e">
        <f>IF([1]!Table910111213[[#This Row],[Code]]&lt;&gt;"",[1]!KalkulaceTable[[#This Row],[Název]],"")</f>
        <v>#REF!</v>
      </c>
      <c r="C809" s="16" t="e">
        <f>IF([1]!Table910111213[[#This Row],[Code]]&lt;&gt;"",[1]!KalkulaceTable[[#This Row],[cena P5 CZ]],"")</f>
        <v>#REF!</v>
      </c>
      <c r="D809" s="8" t="e">
        <f>IF([1]!Table910111213[[#This Row],[Code]]&lt;&gt;"",[1]!KalkulaceTable[ [#This Row],[cena P5 SK] ],"")</f>
        <v>#REF!</v>
      </c>
    </row>
    <row r="810" spans="1:4" x14ac:dyDescent="0.3">
      <c r="A810" s="6" t="str">
        <f>IFERROR(IF([1]!KalkulaceTable[[#This Row],[Kód]]&lt;&gt;0,[1]!KalkulaceTable[[#This Row],[Kód]],""),"")</f>
        <v>AC3020</v>
      </c>
      <c r="B810" s="7" t="e">
        <f>IF([1]!Table910111213[[#This Row],[Code]]&lt;&gt;"",[1]!KalkulaceTable[[#This Row],[Název]],"")</f>
        <v>#REF!</v>
      </c>
      <c r="C810" s="17" t="e">
        <f>IF([1]!Table910111213[[#This Row],[Code]]&lt;&gt;"",[1]!KalkulaceTable[[#This Row],[cena P5 CZ]],"")</f>
        <v>#REF!</v>
      </c>
      <c r="D810" s="9" t="e">
        <f>IF([1]!Table910111213[[#This Row],[Code]]&lt;&gt;"",[1]!KalkulaceTable[ [#This Row],[cena P5 SK] ],"")</f>
        <v>#REF!</v>
      </c>
    </row>
    <row r="811" spans="1:4" x14ac:dyDescent="0.3">
      <c r="A811" s="4" t="str">
        <f>IFERROR(IF([1]!KalkulaceTable[[#This Row],[Kód]]&lt;&gt;0,[1]!KalkulaceTable[[#This Row],[Kód]],""),"")</f>
        <v>AC3000</v>
      </c>
      <c r="B811" s="5" t="e">
        <f>IF([1]!Table910111213[[#This Row],[Code]]&lt;&gt;"",[1]!KalkulaceTable[[#This Row],[Název]],"")</f>
        <v>#REF!</v>
      </c>
      <c r="C811" s="16" t="e">
        <f>IF([1]!Table910111213[[#This Row],[Code]]&lt;&gt;"",[1]!KalkulaceTable[[#This Row],[cena P5 CZ]],"")</f>
        <v>#REF!</v>
      </c>
      <c r="D811" s="8" t="e">
        <f>IF([1]!Table910111213[[#This Row],[Code]]&lt;&gt;"",[1]!KalkulaceTable[ [#This Row],[cena P5 SK] ],"")</f>
        <v>#REF!</v>
      </c>
    </row>
    <row r="812" spans="1:4" x14ac:dyDescent="0.3">
      <c r="A812" s="6" t="str">
        <f>IFERROR(IF([1]!KalkulaceTable[[#This Row],[Kód]]&lt;&gt;0,[1]!KalkulaceTable[[#This Row],[Kód]],""),"")</f>
        <v>HSE105400</v>
      </c>
      <c r="B812" s="7" t="e">
        <f>IF([1]!Table910111213[[#This Row],[Code]]&lt;&gt;"",[1]!KalkulaceTable[[#This Row],[Název]],"")</f>
        <v>#REF!</v>
      </c>
      <c r="C812" s="17" t="e">
        <f>IF([1]!Table910111213[[#This Row],[Code]]&lt;&gt;"",[1]!KalkulaceTable[[#This Row],[cena P5 CZ]],"")</f>
        <v>#REF!</v>
      </c>
      <c r="D812" s="9" t="e">
        <f>IF([1]!Table910111213[[#This Row],[Code]]&lt;&gt;"",[1]!KalkulaceTable[ [#This Row],[cena P5 SK] ],"")</f>
        <v>#REF!</v>
      </c>
    </row>
    <row r="813" spans="1:4" x14ac:dyDescent="0.3">
      <c r="A813" s="4" t="str">
        <f>IFERROR(IF([1]!KalkulaceTable[[#This Row],[Kód]]&lt;&gt;0,[1]!KalkulaceTable[[#This Row],[Kód]],""),"")</f>
        <v>WZ115030SP</v>
      </c>
      <c r="B813" s="5" t="e">
        <f>IF([1]!Table910111213[[#This Row],[Code]]&lt;&gt;"",[1]!KalkulaceTable[[#This Row],[Název]],"")</f>
        <v>#REF!</v>
      </c>
      <c r="C813" s="16" t="e">
        <f>IF([1]!Table910111213[[#This Row],[Code]]&lt;&gt;"",[1]!KalkulaceTable[[#This Row],[cena P5 CZ]],"")</f>
        <v>#REF!</v>
      </c>
      <c r="D813" s="8" t="e">
        <f>IF([1]!Table910111213[[#This Row],[Code]]&lt;&gt;"",[1]!KalkulaceTable[ [#This Row],[cena P5 SK] ],"")</f>
        <v>#REF!</v>
      </c>
    </row>
    <row r="814" spans="1:4" x14ac:dyDescent="0.3">
      <c r="A814" s="6" t="str">
        <f>IFERROR(IF([1]!KalkulaceTable[[#This Row],[Kód]]&lt;&gt;0,[1]!KalkulaceTable[[#This Row],[Kód]],""),"")</f>
        <v>WZ020130</v>
      </c>
      <c r="B814" s="7" t="e">
        <f>IF([1]!Table910111213[[#This Row],[Code]]&lt;&gt;"",[1]!KalkulaceTable[[#This Row],[Název]],"")</f>
        <v>#REF!</v>
      </c>
      <c r="C814" s="17" t="e">
        <f>IF([1]!Table910111213[[#This Row],[Code]]&lt;&gt;"",[1]!KalkulaceTable[[#This Row],[cena P5 CZ]],"")</f>
        <v>#REF!</v>
      </c>
      <c r="D814" s="9" t="e">
        <f>IF([1]!Table910111213[[#This Row],[Code]]&lt;&gt;"",[1]!KalkulaceTable[ [#This Row],[cena P5 SK] ],"")</f>
        <v>#REF!</v>
      </c>
    </row>
    <row r="815" spans="1:4" x14ac:dyDescent="0.3">
      <c r="A815" s="4" t="str">
        <f>IFERROR(IF([1]!KalkulaceTable[[#This Row],[Kód]]&lt;&gt;0,[1]!KalkulaceTable[[#This Row],[Kód]],""),"")</f>
        <v>AC3055</v>
      </c>
      <c r="B815" s="5" t="e">
        <f>IF([1]!Table910111213[[#This Row],[Code]]&lt;&gt;"",[1]!KalkulaceTable[[#This Row],[Název]],"")</f>
        <v>#REF!</v>
      </c>
      <c r="C815" s="16" t="e">
        <f>IF([1]!Table910111213[[#This Row],[Code]]&lt;&gt;"",[1]!KalkulaceTable[[#This Row],[cena P5 CZ]],"")</f>
        <v>#REF!</v>
      </c>
      <c r="D815" s="8" t="e">
        <f>IF([1]!Table910111213[[#This Row],[Code]]&lt;&gt;"",[1]!KalkulaceTable[ [#This Row],[cena P5 SK] ],"")</f>
        <v>#REF!</v>
      </c>
    </row>
    <row r="816" spans="1:4" x14ac:dyDescent="0.3">
      <c r="A816" s="6" t="str">
        <f>IFERROR(IF([1]!KalkulaceTable[[#This Row],[Kód]]&lt;&gt;0,[1]!KalkulaceTable[[#This Row],[Kód]],""),"")</f>
        <v>AC3050</v>
      </c>
      <c r="B816" s="7" t="e">
        <f>IF([1]!Table910111213[[#This Row],[Code]]&lt;&gt;"",[1]!KalkulaceTable[[#This Row],[Název]],"")</f>
        <v>#REF!</v>
      </c>
      <c r="C816" s="17" t="e">
        <f>IF([1]!Table910111213[[#This Row],[Code]]&lt;&gt;"",[1]!KalkulaceTable[[#This Row],[cena P5 CZ]],"")</f>
        <v>#REF!</v>
      </c>
      <c r="D816" s="9" t="e">
        <f>IF([1]!Table910111213[[#This Row],[Code]]&lt;&gt;"",[1]!KalkulaceTable[ [#This Row],[cena P5 SK] ],"")</f>
        <v>#REF!</v>
      </c>
    </row>
    <row r="817" spans="1:4" x14ac:dyDescent="0.3">
      <c r="A817" s="4" t="str">
        <f>IFERROR(IF([1]!KalkulaceTable[[#This Row],[Kód]]&lt;&gt;0,[1]!KalkulaceTable[[#This Row],[Kód]],""),"")</f>
        <v>SFE-350400</v>
      </c>
      <c r="B817" s="5" t="e">
        <f>IF([1]!Table910111213[[#This Row],[Code]]&lt;&gt;"",[1]!KalkulaceTable[[#This Row],[Název]],"")</f>
        <v>#REF!</v>
      </c>
      <c r="C817" s="16" t="e">
        <f>IF([1]!Table910111213[[#This Row],[Code]]&lt;&gt;"",[1]!KalkulaceTable[[#This Row],[cena P5 CZ]],"")</f>
        <v>#REF!</v>
      </c>
      <c r="D817" s="8" t="e">
        <f>IF([1]!Table910111213[[#This Row],[Code]]&lt;&gt;"",[1]!KalkulaceTable[ [#This Row],[cena P5 SK] ],"")</f>
        <v>#REF!</v>
      </c>
    </row>
    <row r="818" spans="1:4" x14ac:dyDescent="0.3">
      <c r="A818" s="6" t="str">
        <f>IFERROR(IF([1]!KalkulaceTable[[#This Row],[Kód]]&lt;&gt;0,[1]!KalkulaceTable[[#This Row],[Kód]],""),"")</f>
        <v>WHP500M</v>
      </c>
      <c r="B818" s="7" t="e">
        <f>IF([1]!Table910111213[[#This Row],[Code]]&lt;&gt;"",[1]!KalkulaceTable[[#This Row],[Název]],"")</f>
        <v>#REF!</v>
      </c>
      <c r="C818" s="17" t="e">
        <f>IF([1]!Table910111213[[#This Row],[Code]]&lt;&gt;"",[1]!KalkulaceTable[[#This Row],[cena P5 CZ]],"")</f>
        <v>#REF!</v>
      </c>
      <c r="D818" s="9" t="e">
        <f>IF([1]!Table910111213[[#This Row],[Code]]&lt;&gt;"",[1]!KalkulaceTable[ [#This Row],[cena P5 SK] ],"")</f>
        <v>#REF!</v>
      </c>
    </row>
    <row r="819" spans="1:4" x14ac:dyDescent="0.3">
      <c r="A819" s="4" t="str">
        <f>IFERROR(IF([1]!KalkulaceTable[[#This Row],[Kód]]&lt;&gt;0,[1]!KalkulaceTable[[#This Row],[Kód]],""),"")</f>
        <v>SAC00201EM</v>
      </c>
      <c r="B819" s="5" t="e">
        <f>IF([1]!Table910111213[[#This Row],[Code]]&lt;&gt;"",[1]!KalkulaceTable[[#This Row],[Název]],"")</f>
        <v>#REF!</v>
      </c>
      <c r="C819" s="16" t="e">
        <f>IF([1]!Table910111213[[#This Row],[Code]]&lt;&gt;"",[1]!KalkulaceTable[[#This Row],[cena P5 CZ]],"")</f>
        <v>#REF!</v>
      </c>
      <c r="D819" s="8" t="e">
        <f>IF([1]!Table910111213[[#This Row],[Code]]&lt;&gt;"",[1]!KalkulaceTable[ [#This Row],[cena P5 SK] ],"")</f>
        <v>#REF!</v>
      </c>
    </row>
    <row r="820" spans="1:4" x14ac:dyDescent="0.3">
      <c r="A820" s="6" t="str">
        <f>IFERROR(IF([1]!KalkulaceTable[[#This Row],[Kód]]&lt;&gt;0,[1]!KalkulaceTable[[#This Row],[Kód]],""),"")</f>
        <v>HSW450400</v>
      </c>
      <c r="B820" s="7" t="e">
        <f>IF([1]!Table910111213[[#This Row],[Code]]&lt;&gt;"",[1]!KalkulaceTable[[#This Row],[Název]],"")</f>
        <v>#REF!</v>
      </c>
      <c r="C820" s="17" t="e">
        <f>IF([1]!Table910111213[[#This Row],[Code]]&lt;&gt;"",[1]!KalkulaceTable[[#This Row],[cena P5 CZ]],"")</f>
        <v>#REF!</v>
      </c>
      <c r="D820" s="9" t="e">
        <f>IF([1]!Table910111213[[#This Row],[Code]]&lt;&gt;"",[1]!KalkulaceTable[ [#This Row],[cena P5 SK] ],"")</f>
        <v>#REF!</v>
      </c>
    </row>
    <row r="821" spans="1:4" x14ac:dyDescent="0.3">
      <c r="A821" s="4" t="str">
        <f>IFERROR(IF([1]!KalkulaceTable[[#This Row],[Kód]]&lt;&gt;0,[1]!KalkulaceTable[[#This Row],[Kód]],""),"")</f>
        <v>SAC00201HO</v>
      </c>
      <c r="B821" s="5" t="e">
        <f>IF([1]!Table910111213[[#This Row],[Code]]&lt;&gt;"",[1]!KalkulaceTable[[#This Row],[Název]],"")</f>
        <v>#REF!</v>
      </c>
      <c r="C821" s="16" t="e">
        <f>IF([1]!Table910111213[[#This Row],[Code]]&lt;&gt;"",[1]!KalkulaceTable[[#This Row],[cena P5 CZ]],"")</f>
        <v>#REF!</v>
      </c>
      <c r="D821" s="8" t="e">
        <f>IF([1]!Table910111213[[#This Row],[Code]]&lt;&gt;"",[1]!KalkulaceTable[ [#This Row],[cena P5 SK] ],"")</f>
        <v>#REF!</v>
      </c>
    </row>
    <row r="822" spans="1:4" x14ac:dyDescent="0.3">
      <c r="A822" s="6" t="str">
        <f>IFERROR(IF([1]!KalkulaceTable[[#This Row],[Kód]]&lt;&gt;0,[1]!KalkulaceTable[[#This Row],[Kód]],""),"")</f>
        <v>HPO165400</v>
      </c>
      <c r="B822" s="7" t="e">
        <f>IF([1]!Table910111213[[#This Row],[Code]]&lt;&gt;"",[1]!KalkulaceTable[[#This Row],[Název]],"")</f>
        <v>#REF!</v>
      </c>
      <c r="C822" s="17" t="e">
        <f>IF([1]!Table910111213[[#This Row],[Code]]&lt;&gt;"",[1]!KalkulaceTable[[#This Row],[cena P5 CZ]],"")</f>
        <v>#REF!</v>
      </c>
      <c r="D822" s="9" t="e">
        <f>IF([1]!Table910111213[[#This Row],[Code]]&lt;&gt;"",[1]!KalkulaceTable[ [#This Row],[cena P5 SK] ],"")</f>
        <v>#REF!</v>
      </c>
    </row>
    <row r="823" spans="1:4" x14ac:dyDescent="0.3">
      <c r="A823" s="4" t="str">
        <f>IFERROR(IF([1]!KalkulaceTable[[#This Row],[Kód]]&lt;&gt;0,[1]!KalkulaceTable[[#This Row],[Kód]],""),"")</f>
        <v>FSSTC759</v>
      </c>
      <c r="B823" s="5" t="e">
        <f>IF([1]!Table910111213[[#This Row],[Code]]&lt;&gt;"",[1]!KalkulaceTable[[#This Row],[Název]],"")</f>
        <v>#REF!</v>
      </c>
      <c r="C823" s="16" t="e">
        <f>IF([1]!Table910111213[[#This Row],[Code]]&lt;&gt;"",[1]!KalkulaceTable[[#This Row],[cena P5 CZ]],"")</f>
        <v>#REF!</v>
      </c>
      <c r="D823" s="8" t="e">
        <f>IF([1]!Table910111213[[#This Row],[Code]]&lt;&gt;"",[1]!KalkulaceTable[ [#This Row],[cena P5 SK] ],"")</f>
        <v>#REF!</v>
      </c>
    </row>
    <row r="824" spans="1:4" x14ac:dyDescent="0.3">
      <c r="A824" s="6" t="str">
        <f>IFERROR(IF([1]!KalkulaceTable[[#This Row],[Kód]]&lt;&gt;0,[1]!KalkulaceTable[[#This Row],[Kód]],""),"")</f>
        <v>SGC0909BR</v>
      </c>
      <c r="B824" s="7" t="e">
        <f>IF([1]!Table910111213[[#This Row],[Code]]&lt;&gt;"",[1]!KalkulaceTable[[#This Row],[Název]],"")</f>
        <v>#REF!</v>
      </c>
      <c r="C824" s="17" t="e">
        <f>IF([1]!Table910111213[[#This Row],[Code]]&lt;&gt;"",[1]!KalkulaceTable[[#This Row],[cena P5 CZ]],"")</f>
        <v>#REF!</v>
      </c>
      <c r="D824" s="9" t="e">
        <f>IF([1]!Table910111213[[#This Row],[Code]]&lt;&gt;"",[1]!KalkulaceTable[ [#This Row],[cena P5 SK] ],"")</f>
        <v>#REF!</v>
      </c>
    </row>
    <row r="825" spans="1:4" x14ac:dyDescent="0.3">
      <c r="A825" s="4" t="str">
        <f>IFERROR(IF([1]!KalkulaceTable[[#This Row],[Kód]]&lt;&gt;0,[1]!KalkulaceTable[[#This Row],[Kód]],""),"")</f>
        <v>WK240LDLUX</v>
      </c>
      <c r="B825" s="5" t="e">
        <f>IF([1]!Table910111213[[#This Row],[Code]]&lt;&gt;"",[1]!KalkulaceTable[[#This Row],[Název]],"")</f>
        <v>#REF!</v>
      </c>
      <c r="C825" s="16" t="e">
        <f>IF([1]!Table910111213[[#This Row],[Code]]&lt;&gt;"",[1]!KalkulaceTable[[#This Row],[cena P5 CZ]],"")</f>
        <v>#REF!</v>
      </c>
      <c r="D825" s="8" t="e">
        <f>IF([1]!Table910111213[[#This Row],[Code]]&lt;&gt;"",[1]!KalkulaceTable[ [#This Row],[cena P5 SK] ],"")</f>
        <v>#REF!</v>
      </c>
    </row>
    <row r="826" spans="1:4" x14ac:dyDescent="0.3">
      <c r="A826" s="6" t="str">
        <f>IFERROR(IF([1]!KalkulaceTable[[#This Row],[Kód]]&lt;&gt;0,[1]!KalkulaceTable[[#This Row],[Kód]],""),"")</f>
        <v>HRKG150400</v>
      </c>
      <c r="B826" s="7" t="e">
        <f>IF([1]!Table910111213[[#This Row],[Code]]&lt;&gt;"",[1]!KalkulaceTable[[#This Row],[Název]],"")</f>
        <v>#REF!</v>
      </c>
      <c r="C826" s="17" t="e">
        <f>IF([1]!Table910111213[[#This Row],[Code]]&lt;&gt;"",[1]!KalkulaceTable[[#This Row],[cena P5 CZ]],"")</f>
        <v>#REF!</v>
      </c>
      <c r="D826" s="9" t="e">
        <f>IF([1]!Table910111213[[#This Row],[Code]]&lt;&gt;"",[1]!KalkulaceTable[ [#This Row],[cena P5 SK] ],"")</f>
        <v>#REF!</v>
      </c>
    </row>
    <row r="827" spans="1:4" x14ac:dyDescent="0.3">
      <c r="A827" s="4" t="str">
        <f>IFERROR(IF([1]!KalkulaceTable[[#This Row],[Kód]]&lt;&gt;0,[1]!KalkulaceTable[[#This Row],[Kód]],""),"")</f>
        <v>WL425</v>
      </c>
      <c r="B827" s="5" t="e">
        <f>IF([1]!Table910111213[[#This Row],[Code]]&lt;&gt;"",[1]!KalkulaceTable[[#This Row],[Název]],"")</f>
        <v>#REF!</v>
      </c>
      <c r="C827" s="16" t="e">
        <f>IF([1]!Table910111213[[#This Row],[Code]]&lt;&gt;"",[1]!KalkulaceTable[[#This Row],[cena P5 CZ]],"")</f>
        <v>#REF!</v>
      </c>
      <c r="D827" s="8" t="e">
        <f>IF([1]!Table910111213[[#This Row],[Code]]&lt;&gt;"",[1]!KalkulaceTable[ [#This Row],[cena P5 SK] ],"")</f>
        <v>#REF!</v>
      </c>
    </row>
    <row r="828" spans="1:4" x14ac:dyDescent="0.3">
      <c r="A828" s="6" t="str">
        <f>IFERROR(IF([1]!KalkulaceTable[[#This Row],[Kód]]&lt;&gt;0,[1]!KalkulaceTable[[#This Row],[Kód]],""),"")</f>
        <v>SAC00200HO</v>
      </c>
      <c r="B828" s="7" t="e">
        <f>IF([1]!Table910111213[[#This Row],[Code]]&lt;&gt;"",[1]!KalkulaceTable[[#This Row],[Název]],"")</f>
        <v>#REF!</v>
      </c>
      <c r="C828" s="17" t="e">
        <f>IF([1]!Table910111213[[#This Row],[Code]]&lt;&gt;"",[1]!KalkulaceTable[[#This Row],[cena P5 CZ]],"")</f>
        <v>#REF!</v>
      </c>
      <c r="D828" s="9" t="e">
        <f>IF([1]!Table910111213[[#This Row],[Code]]&lt;&gt;"",[1]!KalkulaceTable[ [#This Row],[cena P5 SK] ],"")</f>
        <v>#REF!</v>
      </c>
    </row>
    <row r="829" spans="1:4" x14ac:dyDescent="0.3">
      <c r="A829" s="4" t="str">
        <f>IFERROR(IF([1]!KalkulaceTable[[#This Row],[Kód]]&lt;&gt;0,[1]!KalkulaceTable[[#This Row],[Kód]],""),"")</f>
        <v>HSW800400M</v>
      </c>
      <c r="B829" s="5" t="e">
        <f>IF([1]!Table910111213[[#This Row],[Code]]&lt;&gt;"",[1]!KalkulaceTable[[#This Row],[Název]],"")</f>
        <v>#REF!</v>
      </c>
      <c r="C829" s="16" t="e">
        <f>IF([1]!Table910111213[[#This Row],[Code]]&lt;&gt;"",[1]!KalkulaceTable[[#This Row],[cena P5 CZ]],"")</f>
        <v>#REF!</v>
      </c>
      <c r="D829" s="8" t="e">
        <f>IF([1]!Table910111213[[#This Row],[Code]]&lt;&gt;"",[1]!KalkulaceTable[ [#This Row],[cena P5 SK] ],"")</f>
        <v>#REF!</v>
      </c>
    </row>
    <row r="830" spans="1:4" x14ac:dyDescent="0.3">
      <c r="A830" s="6" t="str">
        <f>IFERROR(IF([1]!KalkulaceTable[[#This Row],[Kód]]&lt;&gt;0,[1]!KalkulaceTable[[#This Row],[Kód]],""),"")</f>
        <v>WL500</v>
      </c>
      <c r="B830" s="7" t="e">
        <f>IF([1]!Table910111213[[#This Row],[Code]]&lt;&gt;"",[1]!KalkulaceTable[[#This Row],[Název]],"")</f>
        <v>#REF!</v>
      </c>
      <c r="C830" s="17" t="e">
        <f>IF([1]!Table910111213[[#This Row],[Code]]&lt;&gt;"",[1]!KalkulaceTable[[#This Row],[cena P5 CZ]],"")</f>
        <v>#REF!</v>
      </c>
      <c r="D830" s="9" t="e">
        <f>IF([1]!Table910111213[[#This Row],[Code]]&lt;&gt;"",[1]!KalkulaceTable[ [#This Row],[cena P5 SK] ],"")</f>
        <v>#REF!</v>
      </c>
    </row>
    <row r="831" spans="1:4" x14ac:dyDescent="0.3">
      <c r="A831" s="4" t="str">
        <f>IFERROR(IF([1]!KalkulaceTable[[#This Row],[Kód]]&lt;&gt;0,[1]!KalkulaceTable[[#This Row],[Kód]],""),"")</f>
        <v>WZ45M</v>
      </c>
      <c r="B831" s="5" t="e">
        <f>IF([1]!Table910111213[[#This Row],[Code]]&lt;&gt;"",[1]!KalkulaceTable[[#This Row],[Název]],"")</f>
        <v>#REF!</v>
      </c>
      <c r="C831" s="16" t="e">
        <f>IF([1]!Table910111213[[#This Row],[Code]]&lt;&gt;"",[1]!KalkulaceTable[[#This Row],[cena P5 CZ]],"")</f>
        <v>#REF!</v>
      </c>
      <c r="D831" s="8" t="e">
        <f>IF([1]!Table910111213[[#This Row],[Code]]&lt;&gt;"",[1]!KalkulaceTable[ [#This Row],[cena P5 SK] ],"")</f>
        <v>#REF!</v>
      </c>
    </row>
    <row r="832" spans="1:4" x14ac:dyDescent="0.3">
      <c r="A832" s="6" t="str">
        <f>IFERROR(IF([1]!KalkulaceTable[[#This Row],[Kód]]&lt;&gt;0,[1]!KalkulaceTable[[#This Row],[Kód]],""),"")</f>
        <v>HSW600400M</v>
      </c>
      <c r="B832" s="7" t="e">
        <f>IF([1]!Table910111213[[#This Row],[Code]]&lt;&gt;"",[1]!KalkulaceTable[[#This Row],[Název]],"")</f>
        <v>#REF!</v>
      </c>
      <c r="C832" s="17" t="e">
        <f>IF([1]!Table910111213[[#This Row],[Code]]&lt;&gt;"",[1]!KalkulaceTable[[#This Row],[cena P5 CZ]],"")</f>
        <v>#REF!</v>
      </c>
      <c r="D832" s="9" t="e">
        <f>IF([1]!Table910111213[[#This Row],[Code]]&lt;&gt;"",[1]!KalkulaceTable[ [#This Row],[cena P5 SK] ],"")</f>
        <v>#REF!</v>
      </c>
    </row>
    <row r="833" spans="1:4" x14ac:dyDescent="0.3">
      <c r="A833" s="4" t="str">
        <f>IFERROR(IF([1]!KalkulaceTable[[#This Row],[Kód]]&lt;&gt;0,[1]!KalkulaceTable[[#This Row],[Kód]],""),"")</f>
        <v>SFE-D530</v>
      </c>
      <c r="B833" s="5" t="e">
        <f>IF([1]!Table910111213[[#This Row],[Code]]&lt;&gt;"",[1]!KalkulaceTable[[#This Row],[Název]],"")</f>
        <v>#REF!</v>
      </c>
      <c r="C833" s="16" t="e">
        <f>IF([1]!Table910111213[[#This Row],[Code]]&lt;&gt;"",[1]!KalkulaceTable[[#This Row],[cena P5 CZ]],"")</f>
        <v>#REF!</v>
      </c>
      <c r="D833" s="8" t="e">
        <f>IF([1]!Table910111213[[#This Row],[Code]]&lt;&gt;"",[1]!KalkulaceTable[ [#This Row],[cena P5 SK] ],"")</f>
        <v>#REF!</v>
      </c>
    </row>
    <row r="834" spans="1:4" x14ac:dyDescent="0.3">
      <c r="A834" s="6" t="str">
        <f>IFERROR(IF([1]!KalkulaceTable[[#This Row],[Kód]]&lt;&gt;0,[1]!KalkulaceTable[[#This Row],[Kód]],""),"")</f>
        <v>WZ45ML</v>
      </c>
      <c r="B834" s="7" t="e">
        <f>IF([1]!Table910111213[[#This Row],[Code]]&lt;&gt;"",[1]!KalkulaceTable[[#This Row],[Název]],"")</f>
        <v>#REF!</v>
      </c>
      <c r="C834" s="17" t="e">
        <f>IF([1]!Table910111213[[#This Row],[Code]]&lt;&gt;"",[1]!KalkulaceTable[[#This Row],[cena P5 CZ]],"")</f>
        <v>#REF!</v>
      </c>
      <c r="D834" s="9" t="e">
        <f>IF([1]!Table910111213[[#This Row],[Code]]&lt;&gt;"",[1]!KalkulaceTable[ [#This Row],[cena P5 SK] ],"")</f>
        <v>#REF!</v>
      </c>
    </row>
    <row r="835" spans="1:4" x14ac:dyDescent="0.3">
      <c r="A835" s="4" t="str">
        <f>IFERROR(IF([1]!KalkulaceTable[[#This Row],[Kód]]&lt;&gt;0,[1]!KalkulaceTable[[#This Row],[Kód]],""),"")</f>
        <v>WL700</v>
      </c>
      <c r="B835" s="5" t="e">
        <f>IF([1]!Table910111213[[#This Row],[Code]]&lt;&gt;"",[1]!KalkulaceTable[[#This Row],[Název]],"")</f>
        <v>#REF!</v>
      </c>
      <c r="C835" s="16" t="e">
        <f>IF([1]!Table910111213[[#This Row],[Code]]&lt;&gt;"",[1]!KalkulaceTable[[#This Row],[cena P5 CZ]],"")</f>
        <v>#REF!</v>
      </c>
      <c r="D835" s="8" t="e">
        <f>IF([1]!Table910111213[[#This Row],[Code]]&lt;&gt;"",[1]!KalkulaceTable[ [#This Row],[cena P5 SK] ],"")</f>
        <v>#REF!</v>
      </c>
    </row>
  </sheetData>
  <mergeCells count="1"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Šumbera</dc:creator>
  <cp:lastModifiedBy>Marek Šumbera</cp:lastModifiedBy>
  <dcterms:created xsi:type="dcterms:W3CDTF">2025-10-31T10:59:40Z</dcterms:created>
  <dcterms:modified xsi:type="dcterms:W3CDTF">2025-10-31T11:45:58Z</dcterms:modified>
</cp:coreProperties>
</file>